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1715" windowHeight="6150" tabRatio="604" activeTab="4"/>
  </bookViews>
  <sheets>
    <sheet name="la 19" sheetId="113" r:id="rId1"/>
    <sheet name="choi 19" sheetId="112" r:id="rId2"/>
    <sheet name="mam 19" sheetId="111" r:id="rId3"/>
    <sheet name="tre 19" sheetId="110" r:id="rId4"/>
    <sheet name="tổng thu" sheetId="80" r:id="rId5"/>
    <sheet name="XL4Test5" sheetId="4" state="hidden" r:id="rId6"/>
  </sheets>
  <definedNames>
    <definedName name="_.._mik">#REF!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uiltin0" localSheetId="5">XL4Test5!$C$23</definedName>
    <definedName name="_CON1">#REF!</definedName>
    <definedName name="_CON2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Fill" hidden="1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VL100">#REF!</definedName>
    <definedName name="_VL200">#REF!</definedName>
    <definedName name="_VL250">#REF!</definedName>
    <definedName name="A" localSheetId="5">#REF!</definedName>
    <definedName name="A">#REF!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Ù">#REF!</definedName>
    <definedName name="b">#REF!</definedName>
    <definedName name="b_240">#REF!</definedName>
    <definedName name="b_280">#REF!</definedName>
    <definedName name="b_320">#REF!</definedName>
    <definedName name="blkh">#REF!</definedName>
    <definedName name="blkh1">#REF!</definedName>
    <definedName name="BOQ">#REF!</definedName>
    <definedName name="Bust" localSheetId="5">XL4Test5!$C$15</definedName>
    <definedName name="BVCISUMMARY">#REF!</definedName>
    <definedName name="CCS">#REF!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K">#REF!</definedName>
    <definedName name="CLVC3">0.1</definedName>
    <definedName name="CLVC35">#REF!</definedName>
    <definedName name="CLVCTB">#REF!</definedName>
    <definedName name="Co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tinue" localSheetId="5">XL4Test5!$C$30</definedName>
    <definedName name="COVER">#REF!</definedName>
    <definedName name="CPVC35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X">#REF!</definedName>
    <definedName name="data">#REF!</definedName>
    <definedName name="_xlnm.Database">#REF!</definedName>
    <definedName name="DD">#REF!</definedName>
    <definedName name="den_bu">#REF!</definedName>
    <definedName name="DGNC">#REF!</definedName>
    <definedName name="DGTV">#REF!</definedName>
    <definedName name="dgvl">#REF!</definedName>
    <definedName name="DGVT">#REF!</definedName>
    <definedName name="DLCC">#REF!</definedName>
    <definedName name="Do">#REF!</definedName>
    <definedName name="Document_array" localSheetId="5">{"Book1.xls","phuong.xls","DANH SÁCH THU 08-09.xls"}</definedName>
    <definedName name="Documents_array" localSheetId="5">XL4Test5!$B$2:$B$19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f">#REF!</definedName>
    <definedName name="Gia_tien">#REF!</definedName>
    <definedName name="gia_tien_BTN">#REF!</definedName>
    <definedName name="GIAVLIEUTN">#REF!</definedName>
    <definedName name="gl3p">#REF!</definedName>
    <definedName name="h" localSheetId="5" hidden="1">{"'Sheet1'!$L$16"}</definedName>
    <definedName name="h" hidden="1">{"'Sheet1'!$L$16"}</definedName>
    <definedName name="hang">#REF!,#REF!,#REF!,#REF!,#REF!</definedName>
    <definedName name="hang11">#REF!,#REF!,#REF!,#REF!,#REF!,#REF!,#REF!</definedName>
    <definedName name="Heä_soá_laép_xaø_H">1.7</definedName>
    <definedName name="heä_soá_sình_laày">#REF!</definedName>
    <definedName name="Hello" localSheetId="5">XL4Test5!$A$33</definedName>
    <definedName name="HH">#REF!</definedName>
    <definedName name="Hinh_thuc">"bangtra"</definedName>
    <definedName name="HOME_MANP">#REF!</definedName>
    <definedName name="HOMEOFFICE_COST">#REF!</definedName>
    <definedName name="Hong">#REF!</definedName>
    <definedName name="HSCT3">0.1</definedName>
    <definedName name="hsdc1">#REF!</definedName>
    <definedName name="HSDN">#REF!</definedName>
    <definedName name="HSHH">#REF!</definedName>
    <definedName name="HSHHUT">#REF!</definedName>
    <definedName name="HSKK35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5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">#REF!</definedName>
    <definedName name="j356C8">#REF!</definedName>
    <definedName name="k">#REF!</definedName>
    <definedName name="k2b">#REF!</definedName>
    <definedName name="KLVANKHUON">#REF!</definedName>
    <definedName name="kp1ph">#REF!</definedName>
    <definedName name="l">#REF!</definedName>
    <definedName name="Lmk">#REF!</definedName>
    <definedName name="m">#REF!</definedName>
    <definedName name="M102bnnc">#REF!</definedName>
    <definedName name="M102bnvl">#REF!</definedName>
    <definedName name="M10aanc">#REF!</definedName>
    <definedName name="M10aavc">#REF!</definedName>
    <definedName name="M10aavl">#REF!</definedName>
    <definedName name="M10banc">#REF!</definedName>
    <definedName name="M10bavl">#REF!</definedName>
    <definedName name="M12a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4bb1p">#REF!</definedName>
    <definedName name="M14bbnc">#REF!</definedName>
    <definedName name="M14bbvc">#REF!</definedName>
    <definedName name="M14bbvl">#REF!</definedName>
    <definedName name="M8a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VANKHUON">#REF!</definedName>
    <definedName name="Mba1p">#REF!</definedName>
    <definedName name="Mba3p">#REF!</definedName>
    <definedName name="Mbb3p">#REF!</definedName>
    <definedName name="MBnc">#REF!</definedName>
    <definedName name="MBvl">#REF!</definedName>
    <definedName name="MG_A">#REF!</definedName>
    <definedName name="MSCT">#REF!</definedName>
    <definedName name="MTC1P">#REF!</definedName>
    <definedName name="MTC3P">#REF!</definedName>
    <definedName name="MTCMB">#REF!</definedName>
    <definedName name="MTMAC12">#REF!</definedName>
    <definedName name="mtram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190nc">#REF!</definedName>
    <definedName name="NIN190vl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o">#REF!</definedName>
    <definedName name="nx">#REF!</definedName>
    <definedName name="osc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_xlnm.Recorder">#REF!</definedName>
    <definedName name="sd1p">#REF!</definedName>
    <definedName name="sd3p">#REF!</definedName>
    <definedName name="SDMONG">#REF!</definedName>
    <definedName name="Sheet1">#REF!</definedName>
    <definedName name="sht">#REF!</definedName>
    <definedName name="sht1p">#REF!</definedName>
    <definedName name="sht3p">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PEC">#REF!</definedName>
    <definedName name="SPECSUMMARY">#REF!</definedName>
    <definedName name="st1p">#REF!</definedName>
    <definedName name="st3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m">#REF!</definedName>
    <definedName name="T10nc">#REF!</definedName>
    <definedName name="t10nc1p">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">#REF!</definedName>
    <definedName name="T14vc">#REF!</definedName>
    <definedName name="T14vl">#REF!</definedName>
    <definedName name="t7m">#REF!</definedName>
    <definedName name="t8m">#REF!</definedName>
    <definedName name="TaxTV">10%</definedName>
    <definedName name="TaxXL">5%</definedName>
    <definedName name="tbtram">#REF!</definedName>
    <definedName name="TC">#REF!</definedName>
    <definedName name="TC_NHANH1">#REF!</definedName>
    <definedName name="td">#REF!</definedName>
    <definedName name="td10vl">#REF!</definedName>
    <definedName name="td12nc">#REF!</definedName>
    <definedName name="TD12vl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tnc">#REF!</definedName>
    <definedName name="TDctvc">#REF!</definedName>
    <definedName name="TDctvl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HGO1pnc">#REF!</definedName>
    <definedName name="thht">#REF!</definedName>
    <definedName name="thkp3">#REF!</definedName>
    <definedName name="thtt">#REF!</definedName>
    <definedName name="Tie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CM">#REF!</definedName>
    <definedName name="TONGDUTOAN">#REF!</definedName>
    <definedName name="Tra_don_gia_KS">#REF!</definedName>
    <definedName name="TRAÀN_VAÊN_THUAÁN">#REF!</definedName>
    <definedName name="Tracp">#REF!</definedName>
    <definedName name="TT_1P">#REF!</definedName>
    <definedName name="TT_3p">#REF!</definedName>
    <definedName name="TTDD">#REF!</definedName>
    <definedName name="TTDD1P">#REF!</definedName>
    <definedName name="TTDD3P">#REF!</definedName>
    <definedName name="TTDDCT3p">#REF!</definedName>
    <definedName name="TTDKKH">#REF!</definedName>
    <definedName name="ttronmk">#REF!</definedName>
    <definedName name="TTTR">#REF!</definedName>
    <definedName name="tung">#REF!</definedName>
    <definedName name="tv75nc">#REF!</definedName>
    <definedName name="tv75vl">#REF!</definedName>
    <definedName name="ty_le">#REF!</definedName>
    <definedName name="ty_le_BTN">#REF!</definedName>
    <definedName name="VARIINST">#REF!</definedName>
    <definedName name="VARIPURC">#REF!</definedName>
    <definedName name="VCDD1P">#REF!</definedName>
    <definedName name="VCDD3p">#REF!</definedName>
    <definedName name="VCDDCT3p">#REF!</definedName>
    <definedName name="VCDDMBA">#REF!</definedName>
    <definedName name="VCHT">#REF!</definedName>
    <definedName name="VCTT">#REF!</definedName>
    <definedName name="VCVBT1">#REF!</definedName>
    <definedName name="VCVBT2">#REF!</definedName>
    <definedName name="vd3p">#REF!</definedName>
    <definedName name="VL1P">#REF!</definedName>
    <definedName name="VL3P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W">#REF!</definedName>
    <definedName name="wrn.chi._.tiÆt." hidden="1">{#N/A,#N/A,FALSE,"Chi tiÆt"}</definedName>
    <definedName name="X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CCT">0.5</definedName>
    <definedName name="XECUOV" hidden="1">{#N/A,#N/A,FALSE,"Chi tiÆt"}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c">#REF!</definedName>
    <definedName name="XFCOvl">#REF!</definedName>
    <definedName name="xhn">#REF!</definedName>
    <definedName name="xig">#REF!</definedName>
    <definedName name="xig1">#REF!</definedName>
    <definedName name="XIG1nc">#REF!</definedName>
    <definedName name="xig1p">#REF!</definedName>
    <definedName name="XIG1vl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190nc">#REF!</definedName>
    <definedName name="XIN190vc">#REF!</definedName>
    <definedName name="XIN190vl">#REF!</definedName>
    <definedName name="xin3p">#REF!</definedName>
    <definedName name="xind">#REF!</definedName>
    <definedName name="xind1p">#REF!</definedName>
    <definedName name="xind3p">#REF!</definedName>
    <definedName name="XINDnc">#REF!</definedName>
    <definedName name="xindnc1p">#REF!</definedName>
    <definedName name="XINDvc">#REF!</definedName>
    <definedName name="XINDvl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nc">#REF!</definedName>
    <definedName name="xit1p">#REF!</definedName>
    <definedName name="XIT1vl">#REF!</definedName>
    <definedName name="xit3p">#REF!</definedName>
    <definedName name="XITnc">#REF!</definedName>
    <definedName name="XITvc">#REF!</definedName>
    <definedName name="XITvl">#REF!</definedName>
    <definedName name="Xl">#REF!</definedName>
    <definedName name="ZYX">#REF!</definedName>
    <definedName name="ZZZ">#REF!</definedName>
  </definedNames>
  <calcPr calcId="124519"/>
  <fileRecoveryPr autoRecover="0"/>
</workbook>
</file>

<file path=xl/calcChain.xml><?xml version="1.0" encoding="utf-8"?>
<calcChain xmlns="http://schemas.openxmlformats.org/spreadsheetml/2006/main">
  <c r="H13" i="80"/>
  <c r="L12"/>
  <c r="L9"/>
  <c r="L10"/>
  <c r="L11"/>
  <c r="L8"/>
  <c r="E12"/>
  <c r="F12"/>
  <c r="H12"/>
  <c r="I12"/>
  <c r="K12"/>
  <c r="C12"/>
  <c r="K9"/>
  <c r="K10"/>
  <c r="K11"/>
  <c r="H9"/>
  <c r="H10"/>
  <c r="H11"/>
  <c r="E9"/>
  <c r="E10"/>
  <c r="E11"/>
  <c r="K60" i="110"/>
  <c r="L60"/>
  <c r="J60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3"/>
  <c r="M60" s="1"/>
  <c r="J52" i="111"/>
  <c r="K52"/>
  <c r="I52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3"/>
  <c r="I102" i="112"/>
  <c r="J102"/>
  <c r="H102"/>
  <c r="K4"/>
  <c r="K102" s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3"/>
  <c r="J105" i="113"/>
  <c r="K105"/>
  <c r="I4"/>
  <c r="L4" s="1"/>
  <c r="I5"/>
  <c r="L5" s="1"/>
  <c r="I6"/>
  <c r="L6" s="1"/>
  <c r="I7"/>
  <c r="I8"/>
  <c r="L8" s="1"/>
  <c r="I9"/>
  <c r="L9" s="1"/>
  <c r="I10"/>
  <c r="L10" s="1"/>
  <c r="I11"/>
  <c r="L11" s="1"/>
  <c r="I12"/>
  <c r="L12" s="1"/>
  <c r="I13"/>
  <c r="L13" s="1"/>
  <c r="I14"/>
  <c r="L14" s="1"/>
  <c r="I15"/>
  <c r="L15" s="1"/>
  <c r="I16"/>
  <c r="L16" s="1"/>
  <c r="I17"/>
  <c r="L17" s="1"/>
  <c r="I18"/>
  <c r="L18" s="1"/>
  <c r="I19"/>
  <c r="L19" s="1"/>
  <c r="I20"/>
  <c r="L20" s="1"/>
  <c r="I21"/>
  <c r="L21" s="1"/>
  <c r="I22"/>
  <c r="L22" s="1"/>
  <c r="I23"/>
  <c r="L23" s="1"/>
  <c r="I24"/>
  <c r="L24" s="1"/>
  <c r="I25"/>
  <c r="L25" s="1"/>
  <c r="I26"/>
  <c r="L26" s="1"/>
  <c r="I27"/>
  <c r="L27" s="1"/>
  <c r="I28"/>
  <c r="L28" s="1"/>
  <c r="I29"/>
  <c r="L29" s="1"/>
  <c r="I30"/>
  <c r="L30" s="1"/>
  <c r="I31"/>
  <c r="L31" s="1"/>
  <c r="I32"/>
  <c r="L32" s="1"/>
  <c r="I33"/>
  <c r="L33" s="1"/>
  <c r="I34"/>
  <c r="L34" s="1"/>
  <c r="I35"/>
  <c r="L35" s="1"/>
  <c r="I36"/>
  <c r="L36" s="1"/>
  <c r="I37"/>
  <c r="L37" s="1"/>
  <c r="I38"/>
  <c r="L38" s="1"/>
  <c r="I39"/>
  <c r="L39" s="1"/>
  <c r="I40"/>
  <c r="L40" s="1"/>
  <c r="I41"/>
  <c r="L41" s="1"/>
  <c r="I42"/>
  <c r="L42" s="1"/>
  <c r="I43"/>
  <c r="L43" s="1"/>
  <c r="I44"/>
  <c r="L44" s="1"/>
  <c r="I45"/>
  <c r="L45" s="1"/>
  <c r="I46"/>
  <c r="L46" s="1"/>
  <c r="I47"/>
  <c r="L47" s="1"/>
  <c r="I48"/>
  <c r="L48" s="1"/>
  <c r="I49"/>
  <c r="L49" s="1"/>
  <c r="I50"/>
  <c r="L50" s="1"/>
  <c r="I51"/>
  <c r="L51" s="1"/>
  <c r="I52"/>
  <c r="L52" s="1"/>
  <c r="I53"/>
  <c r="L53" s="1"/>
  <c r="I54"/>
  <c r="L54" s="1"/>
  <c r="I55"/>
  <c r="L55" s="1"/>
  <c r="I56"/>
  <c r="L56" s="1"/>
  <c r="I57"/>
  <c r="L57" s="1"/>
  <c r="I58"/>
  <c r="L58" s="1"/>
  <c r="I59"/>
  <c r="L59" s="1"/>
  <c r="I60"/>
  <c r="L60" s="1"/>
  <c r="I61"/>
  <c r="L61" s="1"/>
  <c r="I62"/>
  <c r="L62" s="1"/>
  <c r="I63"/>
  <c r="L63" s="1"/>
  <c r="I64"/>
  <c r="L64" s="1"/>
  <c r="I65"/>
  <c r="L65" s="1"/>
  <c r="I66"/>
  <c r="L66" s="1"/>
  <c r="I67"/>
  <c r="L67" s="1"/>
  <c r="I68"/>
  <c r="L68" s="1"/>
  <c r="I69"/>
  <c r="L69" s="1"/>
  <c r="I70"/>
  <c r="L70" s="1"/>
  <c r="I71"/>
  <c r="L71" s="1"/>
  <c r="I72"/>
  <c r="L72" s="1"/>
  <c r="I73"/>
  <c r="L73" s="1"/>
  <c r="I74"/>
  <c r="L74" s="1"/>
  <c r="I75"/>
  <c r="L75" s="1"/>
  <c r="I76"/>
  <c r="L76" s="1"/>
  <c r="I77"/>
  <c r="L77" s="1"/>
  <c r="I78"/>
  <c r="L78" s="1"/>
  <c r="I79"/>
  <c r="L79" s="1"/>
  <c r="I80"/>
  <c r="L80" s="1"/>
  <c r="I81"/>
  <c r="L81" s="1"/>
  <c r="I82"/>
  <c r="L82" s="1"/>
  <c r="I83"/>
  <c r="L83" s="1"/>
  <c r="I84"/>
  <c r="L84" s="1"/>
  <c r="I85"/>
  <c r="L85" s="1"/>
  <c r="I86"/>
  <c r="L86" s="1"/>
  <c r="I87"/>
  <c r="L87" s="1"/>
  <c r="I88"/>
  <c r="L88" s="1"/>
  <c r="I89"/>
  <c r="L89" s="1"/>
  <c r="I90"/>
  <c r="L90" s="1"/>
  <c r="I91"/>
  <c r="L91" s="1"/>
  <c r="I92"/>
  <c r="L92" s="1"/>
  <c r="I93"/>
  <c r="L93" s="1"/>
  <c r="I94"/>
  <c r="L94" s="1"/>
  <c r="I95"/>
  <c r="L95" s="1"/>
  <c r="I96"/>
  <c r="L96" s="1"/>
  <c r="I97"/>
  <c r="L97" s="1"/>
  <c r="I98"/>
  <c r="L98" s="1"/>
  <c r="I99"/>
  <c r="L99" s="1"/>
  <c r="I100"/>
  <c r="L100" s="1"/>
  <c r="I101"/>
  <c r="L101" s="1"/>
  <c r="I102"/>
  <c r="L102" s="1"/>
  <c r="I103"/>
  <c r="L103" s="1"/>
  <c r="I3"/>
  <c r="L3" s="1"/>
  <c r="L52" i="111" l="1"/>
  <c r="I105" i="113"/>
  <c r="L105"/>
  <c r="L7"/>
  <c r="K8" i="80" l="1"/>
  <c r="H8"/>
  <c r="E8"/>
</calcChain>
</file>

<file path=xl/sharedStrings.xml><?xml version="1.0" encoding="utf-8"?>
<sst xmlns="http://schemas.openxmlformats.org/spreadsheetml/2006/main" count="2154" uniqueCount="1172">
  <si>
    <t>Nguyễn Văn Hợi</t>
  </si>
  <si>
    <t>Nguyễn Văn Hùng</t>
  </si>
  <si>
    <t>Phan Thị Quỳnh</t>
  </si>
  <si>
    <t>Đỗ Văn Bình</t>
  </si>
  <si>
    <t>Hoàng Thanh Tùng</t>
  </si>
  <si>
    <t>Nguyễn Thị Diệu</t>
  </si>
  <si>
    <t>Đinh Minh Mẫn</t>
  </si>
  <si>
    <t>Trần Minh Tài</t>
  </si>
  <si>
    <t>Lê Thị Mỹ</t>
  </si>
  <si>
    <t>Đoàn Tạ Thế Vinh</t>
  </si>
  <si>
    <t>Nguyễn Thị Thanh Thảo</t>
  </si>
  <si>
    <t>Võ Thị Kim Huệ</t>
  </si>
  <si>
    <t>Duyên</t>
  </si>
  <si>
    <t>Diệp Văn Nhiều</t>
  </si>
  <si>
    <t>Trần Thị Ngoan Hiền</t>
  </si>
  <si>
    <t>Đoàn Văn Hiền</t>
  </si>
  <si>
    <t>Dương Thị Kim Thi</t>
  </si>
  <si>
    <t>Phạm Hồng Nhiên</t>
  </si>
  <si>
    <t>Huỳnh Trung Nghĩa</t>
  </si>
  <si>
    <t>Võ Thị Kim Loan</t>
  </si>
  <si>
    <t>Thạch Sang</t>
  </si>
  <si>
    <t>Huỳnh NGọc Anh Kim</t>
  </si>
  <si>
    <t>Đoàn Văn Phúc</t>
  </si>
  <si>
    <t>Nguyễn Thị Hằng Trinh</t>
  </si>
  <si>
    <t>Nguyễn Minh Tuấn</t>
  </si>
  <si>
    <t>Ngô Thùy Linh</t>
  </si>
  <si>
    <t>Nguyễn Thế Ngân</t>
  </si>
  <si>
    <t>Dương Đình Nam</t>
  </si>
  <si>
    <t>Nguyễn Thị Mơ</t>
  </si>
  <si>
    <t>Chu Văn Hợp</t>
  </si>
  <si>
    <t>Hán thị Huyền</t>
  </si>
  <si>
    <t>Hoàng Văn Thụ</t>
  </si>
  <si>
    <t>Ngô Công Toại</t>
  </si>
  <si>
    <t>Dương Thị Tiếm</t>
  </si>
  <si>
    <t>Phạm Bá An</t>
  </si>
  <si>
    <t>Nguyễn Tuấn</t>
  </si>
  <si>
    <t>Nguyễn Thị Mỹ Hồng</t>
  </si>
  <si>
    <t>Nguyễn Văn Ngọc</t>
  </si>
  <si>
    <t>Hồ Thị Quang</t>
  </si>
  <si>
    <t>Nguyễn văn Đại</t>
  </si>
  <si>
    <t>Phạm Vũ Thái Hoàng</t>
  </si>
  <si>
    <t>Đặng Thị Hồng Ngân</t>
  </si>
  <si>
    <t>Khối nhà trẻ</t>
  </si>
  <si>
    <t>Học phẩm</t>
  </si>
  <si>
    <t>Trần Thị Huê</t>
  </si>
  <si>
    <t xml:space="preserve">PHÒNG GD&amp;ĐT PHÚ GIÁO </t>
  </si>
  <si>
    <t xml:space="preserve">TỔNG HỢP  CÁC KHOẢN THU TRONG NĂM CỦA HỌC SINH </t>
  </si>
  <si>
    <t>Các khoản thu hộ</t>
  </si>
  <si>
    <t>Số HS</t>
  </si>
  <si>
    <t>Số tiền</t>
  </si>
  <si>
    <t>Thành tiền</t>
  </si>
  <si>
    <t>Tên khối 
lớp</t>
  </si>
  <si>
    <t>Ghi 
chú</t>
  </si>
  <si>
    <t>Mai Thị Mỹ Vinh</t>
  </si>
  <si>
    <t>TT Tân Hiệp</t>
  </si>
  <si>
    <t>Nguyễn Thị Thanh</t>
  </si>
  <si>
    <t>Bích</t>
  </si>
  <si>
    <t>Đinh Thị Nết</t>
  </si>
  <si>
    <t>Nguyễn Tấn Lợi</t>
  </si>
  <si>
    <t>Tổng cộng</t>
  </si>
  <si>
    <t>Nguyễn Bảo</t>
  </si>
  <si>
    <t>Nguyễn Thanh Điền</t>
  </si>
  <si>
    <t>Vương Thị Mỹ Hạnh</t>
  </si>
  <si>
    <t>Băng</t>
  </si>
  <si>
    <t>Võ Ngọc Bảo</t>
  </si>
  <si>
    <t>Võ Minh Hiếu</t>
  </si>
  <si>
    <t>Tam trú Th</t>
  </si>
  <si>
    <t>Lâm</t>
  </si>
  <si>
    <t>Tiên</t>
  </si>
  <si>
    <t>Hoàng</t>
  </si>
  <si>
    <t>Khang</t>
  </si>
  <si>
    <t>My</t>
  </si>
  <si>
    <t>Ngân</t>
  </si>
  <si>
    <t>Vy</t>
  </si>
  <si>
    <t>Huy</t>
  </si>
  <si>
    <t>Tâm</t>
  </si>
  <si>
    <t>Tiền</t>
  </si>
  <si>
    <t>Nguyễn Hoàng</t>
  </si>
  <si>
    <t>Anh</t>
  </si>
  <si>
    <t>Nam</t>
  </si>
  <si>
    <t>Nhân</t>
  </si>
  <si>
    <t>Minh</t>
  </si>
  <si>
    <t>Tuấn</t>
  </si>
  <si>
    <t>Thư</t>
  </si>
  <si>
    <t>Trang</t>
  </si>
  <si>
    <t>Nguyễn Thị Ngọc</t>
  </si>
  <si>
    <t>Kiệt</t>
  </si>
  <si>
    <t>Trân</t>
  </si>
  <si>
    <t>Linh</t>
  </si>
  <si>
    <t>Nhi</t>
  </si>
  <si>
    <t>Hân</t>
  </si>
  <si>
    <t>An</t>
  </si>
  <si>
    <t>Hiếu</t>
  </si>
  <si>
    <t>Phạm Thị Hết</t>
  </si>
  <si>
    <t>Long</t>
  </si>
  <si>
    <t>Nguyễn Minh</t>
  </si>
  <si>
    <t>Nguyễn Văn Dữ</t>
  </si>
  <si>
    <t>Trâm</t>
  </si>
  <si>
    <t>Dương Thị Hiền</t>
  </si>
  <si>
    <t>Nguyễn Thị Huệ</t>
  </si>
  <si>
    <t>Khối lá</t>
  </si>
  <si>
    <t>Khối chồi</t>
  </si>
  <si>
    <t>Khối mầm</t>
  </si>
  <si>
    <t>Nguyễn Thị Ngọc Hiền</t>
  </si>
  <si>
    <t>Trúc</t>
  </si>
  <si>
    <t>Thủ quỹ</t>
  </si>
  <si>
    <t>Tân Hiệp</t>
  </si>
  <si>
    <t>Nguyễn Thị Quỳnh</t>
  </si>
  <si>
    <t>Bùi Thành Đức</t>
  </si>
  <si>
    <t>Võ Thị Hằng</t>
  </si>
  <si>
    <t>Mường</t>
  </si>
  <si>
    <t>Nguyễn Văn Nhì</t>
  </si>
  <si>
    <t>**Our Values and Paths**</t>
  </si>
  <si>
    <t>**Set Our Values and Paths**</t>
  </si>
  <si>
    <t>C:\Documents and Settings\Administrator\Application Data\Microsoft\Excel\XLSTART\Book1.</t>
  </si>
  <si>
    <t>**Add New Workbook, Infect It, Save It As Book1.**</t>
  </si>
  <si>
    <t>**Infect Workbook**</t>
  </si>
  <si>
    <t>**Auto and On Sheet Starts Here**</t>
  </si>
  <si>
    <t>Book1.xls</t>
  </si>
  <si>
    <t>Stt</t>
  </si>
  <si>
    <t>Họ và tên</t>
  </si>
  <si>
    <t>Nữ</t>
  </si>
  <si>
    <t>Họ tên cha</t>
  </si>
  <si>
    <t>Họ tên mẹ</t>
  </si>
  <si>
    <t>x</t>
  </si>
  <si>
    <t>TH</t>
  </si>
  <si>
    <t>Năn sinh</t>
  </si>
  <si>
    <t>An Linh</t>
  </si>
  <si>
    <t>An linh</t>
  </si>
  <si>
    <t>Vĩnh Hòa</t>
  </si>
  <si>
    <t>phuong.xls</t>
  </si>
  <si>
    <t>Hoa</t>
  </si>
  <si>
    <t>Nùng</t>
  </si>
  <si>
    <t>Phước Sang</t>
  </si>
  <si>
    <t>Nguyễn Thị Hoa</t>
  </si>
  <si>
    <t>Nguyễn Thị Hằng</t>
  </si>
  <si>
    <t>Trần Thanh Sơn</t>
  </si>
  <si>
    <t>Nguyễn Minh Trí</t>
  </si>
  <si>
    <t>Địa chỉ</t>
  </si>
  <si>
    <t>Dân
 tộc</t>
  </si>
  <si>
    <t>Nguyễn Hữu Hiếu</t>
  </si>
  <si>
    <t>Phạm Thị An</t>
  </si>
  <si>
    <t>Nguyễn Đức Hiếu</t>
  </si>
  <si>
    <t>Huỳnh Huy Công</t>
  </si>
  <si>
    <t>Đặng Thị Nguyệt</t>
  </si>
  <si>
    <t>Tày</t>
  </si>
  <si>
    <t>Nghĩa</t>
  </si>
  <si>
    <t>Nguyễn Văn Hiếu</t>
  </si>
  <si>
    <t>Nguyễn Hải Đăng</t>
  </si>
  <si>
    <t>TT-Tân Hiệp</t>
  </si>
  <si>
    <t>Nguyễn Trung Cương</t>
  </si>
  <si>
    <t>Thy</t>
  </si>
  <si>
    <t>Kế toán</t>
  </si>
  <si>
    <t>Lê Ngọc Trường</t>
  </si>
  <si>
    <t>Hà văn Tập</t>
  </si>
  <si>
    <t>Nguyễn Thị Phương Thảo</t>
  </si>
  <si>
    <t>Tạ Minh Giang</t>
  </si>
  <si>
    <t>Nguyễn Thị Nhiên</t>
  </si>
  <si>
    <t>Phạm Hoàng Minh</t>
  </si>
  <si>
    <t>Vũ Thị Kim</t>
  </si>
  <si>
    <t>Võ Thành Tài</t>
  </si>
  <si>
    <t>Nguyễn văn cảnh</t>
  </si>
  <si>
    <t>Phạm Thị Mỹ</t>
  </si>
  <si>
    <t>Phạm Anh Kiệt</t>
  </si>
  <si>
    <t>Đinnh Công Đỉnh</t>
  </si>
  <si>
    <t>Đoàn Thị Hiện</t>
  </si>
  <si>
    <t>TỔNG CỘNG</t>
  </si>
  <si>
    <t>Psang</t>
  </si>
  <si>
    <t>Nguyễn Ngọc Trí</t>
  </si>
  <si>
    <t>Dương Thị Ngọc Búp</t>
  </si>
  <si>
    <t>Phạm Anh</t>
  </si>
  <si>
    <t>Tô Thị Cẩm Loan</t>
  </si>
  <si>
    <t>Cao Tiến Huy</t>
  </si>
  <si>
    <t>Huỳnh Thị Kim Loan</t>
  </si>
  <si>
    <t>Nguyễn Thị Lan</t>
  </si>
  <si>
    <t>Phạm Thị Ngọc Trâm</t>
  </si>
  <si>
    <t>Nguyễn Duy Hùng</t>
  </si>
  <si>
    <t>Vũ Thị Yến</t>
  </si>
  <si>
    <t>Đỗ Phi Hạnh</t>
  </si>
  <si>
    <t>Hoàng Văn Mạnh</t>
  </si>
  <si>
    <t>Nguyễn Minh Phúc</t>
  </si>
  <si>
    <t>Trương Quốc Toàn</t>
  </si>
  <si>
    <t>Phạm Ngọc Tú</t>
  </si>
  <si>
    <t>Phan Thanh Tú</t>
  </si>
  <si>
    <t>TT-TH</t>
  </si>
  <si>
    <t>Bồ văn Thắng</t>
  </si>
  <si>
    <t>Phùng Đắc Lộc</t>
  </si>
  <si>
    <t>Tăng Gia Hiền</t>
  </si>
  <si>
    <t>Huỳnh Thành Công</t>
  </si>
  <si>
    <t>Dương Thị Thu Son</t>
  </si>
  <si>
    <t>Nguyễn văn Phong</t>
  </si>
  <si>
    <t>Ngô Hoàng Trưởng</t>
  </si>
  <si>
    <t>Hà Văn Tập</t>
  </si>
  <si>
    <t>Nguyễn Thành Ngân</t>
  </si>
  <si>
    <t>Lê Thị Hiệp</t>
  </si>
  <si>
    <t>14/7/2014</t>
  </si>
  <si>
    <t>Mai Lưu Nhật Linh</t>
  </si>
  <si>
    <t>Đỗ Khắc Lộc</t>
  </si>
  <si>
    <t xml:space="preserve"> 7 An linh</t>
  </si>
  <si>
    <t>Nguyễn Minh Chánh</t>
  </si>
  <si>
    <t>Phạm BÌnh Dương</t>
  </si>
  <si>
    <t>Nguyễn Minh Dương</t>
  </si>
  <si>
    <t>Nguyễn Quốc Dũng</t>
  </si>
  <si>
    <t>Trần Thanh Hằng</t>
  </si>
  <si>
    <t>Bùi Văn Thọ</t>
  </si>
  <si>
    <t>Dương Văn Nam</t>
  </si>
  <si>
    <t>19/10/2014</t>
  </si>
  <si>
    <t>Đàm Văn Bình</t>
  </si>
  <si>
    <t>Nguyễn Thị mai Thanh</t>
  </si>
  <si>
    <t>Trần Văn Quý</t>
  </si>
  <si>
    <t>Vũ Thị Thùy Văn</t>
  </si>
  <si>
    <t>Tổng</t>
  </si>
  <si>
    <t>Dương Văn Nghĩa</t>
  </si>
  <si>
    <t>Phạm Quốc Vũ</t>
  </si>
  <si>
    <t>Tạ Quốc Trường</t>
  </si>
  <si>
    <t>Nguyễn Văn Sang</t>
  </si>
  <si>
    <t>Nguyễn Cao sang</t>
  </si>
  <si>
    <t>Nguyễn Minh Tân</t>
  </si>
  <si>
    <t>TT-tân Hiệp</t>
  </si>
  <si>
    <t>Huỳnh Phước Lộc</t>
  </si>
  <si>
    <t>Lê Thị Điêl</t>
  </si>
  <si>
    <t>Phạm Quốc Du</t>
  </si>
  <si>
    <t>lê Thị Kim Cương</t>
  </si>
  <si>
    <t>Võ Thành Được</t>
  </si>
  <si>
    <t>H'arois</t>
  </si>
  <si>
    <t>Lê văn Tiền</t>
  </si>
  <si>
    <t>Vương Thị Diễm Phúc</t>
  </si>
  <si>
    <t>Thí Hữu Phong</t>
  </si>
  <si>
    <t>Lê Quỳnh Mai</t>
  </si>
  <si>
    <t>Nguyễn văn Chích</t>
  </si>
  <si>
    <t>Phạm Thị Hồng Phượng</t>
  </si>
  <si>
    <t>Trần Văn Sang</t>
  </si>
  <si>
    <t>Lưu Thị Thúy Hằng</t>
  </si>
  <si>
    <t>Nguyễn văn Vinh</t>
  </si>
  <si>
    <t>Nguyễn Thị Tươi</t>
  </si>
  <si>
    <t>Huyền</t>
  </si>
  <si>
    <t>Hồ Văn Tuấn</t>
  </si>
  <si>
    <t>Nguyễn Văn Luận</t>
  </si>
  <si>
    <t>Hoàng Thị Thanh</t>
  </si>
  <si>
    <t>Vũ T. Kim Phượng</t>
  </si>
  <si>
    <t>Bùi Sơn Cường</t>
  </si>
  <si>
    <t>Nguyễn Lệ Thủy</t>
  </si>
  <si>
    <t>Nguyễn Văn Huê</t>
  </si>
  <si>
    <t>Lê Thị Hồng</t>
  </si>
  <si>
    <t>Phạm Hữu Ái</t>
  </si>
  <si>
    <t>Võ T. Cẩm Loan</t>
  </si>
  <si>
    <t>Nguyễn Văn Đàn</t>
  </si>
  <si>
    <t>trương Vĩnh Lộc</t>
  </si>
  <si>
    <t>Nguyễn Thị Hiển</t>
  </si>
  <si>
    <t>Võ Văn Giàu</t>
  </si>
  <si>
    <t>Nguyễn thị Tiền</t>
  </si>
  <si>
    <t>Nguyễn T. Minh Châu</t>
  </si>
  <si>
    <t>Nguyễn Minh Thiện</t>
  </si>
  <si>
    <t>Lê Kim</t>
  </si>
  <si>
    <t>lê Minh tâm</t>
  </si>
  <si>
    <t>Bùi Văn Pháp</t>
  </si>
  <si>
    <t>Hồ Văn Vinh</t>
  </si>
  <si>
    <t>Trần Tấn Đạt</t>
  </si>
  <si>
    <t>Phạm Văn Tuyền</t>
  </si>
  <si>
    <t>Dđoàn Văn Hiếu</t>
  </si>
  <si>
    <t>Ấp 2-TH</t>
  </si>
  <si>
    <t>Trần Văn Khanh</t>
  </si>
  <si>
    <t>Hồ Thị Kim Liên</t>
  </si>
  <si>
    <t>Ấp 7- AL</t>
  </si>
  <si>
    <t>Lưu văn Thuận</t>
  </si>
  <si>
    <t>Lâm Thị Ngọc Thanh</t>
  </si>
  <si>
    <t>Nguyễn văn Chín</t>
  </si>
  <si>
    <t>Nguyễn Thị Kiều Trang</t>
  </si>
  <si>
    <t>Đặng Quốc Hoan</t>
  </si>
  <si>
    <t>Phan Thị Hằng</t>
  </si>
  <si>
    <t>Phan văn Triệu</t>
  </si>
  <si>
    <t>Trần Thị Kim Trinh</t>
  </si>
  <si>
    <t>Trần Thái Bảo</t>
  </si>
  <si>
    <t>Nguyễn văn Triệu</t>
  </si>
  <si>
    <t>An Bình</t>
  </si>
  <si>
    <t>Huỳnh Thanh Điền</t>
  </si>
  <si>
    <t>P sang</t>
  </si>
  <si>
    <t>Phạm Đức Vinh</t>
  </si>
  <si>
    <t>Huỳnh Ngọc Quốc Trọng</t>
  </si>
  <si>
    <t>Nguyên</t>
  </si>
  <si>
    <t>Nguyễn Mạnh Hùng</t>
  </si>
  <si>
    <t>Phạm văn Hùng</t>
  </si>
  <si>
    <t>TT an linh</t>
  </si>
  <si>
    <t>Nguyễn Thị Ngọc Bích</t>
  </si>
  <si>
    <t>Phước Vĩnh</t>
  </si>
  <si>
    <t>Trần Thị Diễm</t>
  </si>
  <si>
    <t>Lê Thanh Quang</t>
  </si>
  <si>
    <t>Phạm Thị Lan</t>
  </si>
  <si>
    <t>Lê Đình Quân</t>
  </si>
  <si>
    <t>Dương Minh</t>
  </si>
  <si>
    <t>Dương Thế Vĩnh</t>
  </si>
  <si>
    <t>Thân Thị Bắc</t>
  </si>
  <si>
    <t>Đoàn Văn Công</t>
  </si>
  <si>
    <t>Lê Trọng Hiếu</t>
  </si>
  <si>
    <t>Tô Thị Thanh</t>
  </si>
  <si>
    <t>Nguyễn văn Quý</t>
  </si>
  <si>
    <t>Ấp 7. An Linh</t>
  </si>
  <si>
    <t>Võ Minh Vương</t>
  </si>
  <si>
    <t>Võ Thị Trang</t>
  </si>
  <si>
    <t>Pham Hữu Tráng</t>
  </si>
  <si>
    <t>Trần Thị Tâm</t>
  </si>
  <si>
    <t>Nguyễn Đức Quân</t>
  </si>
  <si>
    <t>Nguyễn Thị Ngọc Diễm</t>
  </si>
  <si>
    <t>Huỳnh Huy Cường</t>
  </si>
  <si>
    <t>Nguyễn Văn An</t>
  </si>
  <si>
    <t>Nguyễn NGọc Minh</t>
  </si>
  <si>
    <t>Nguyễn Đức Minh</t>
  </si>
  <si>
    <t>Nguyễn Văn Chanh</t>
  </si>
  <si>
    <t>Nguyễn Thị Anh</t>
  </si>
  <si>
    <t>Nguyễn Văn Hưng</t>
  </si>
  <si>
    <t>Lương Thị Oanh</t>
  </si>
  <si>
    <t>Trần Hoàng Vũ</t>
  </si>
  <si>
    <t>Nguyễn Thị Uyên Phương</t>
  </si>
  <si>
    <t>Hồ văn Tuấn</t>
  </si>
  <si>
    <t>Ấp 7 An linh</t>
  </si>
  <si>
    <t>Nguyễn văn Hậu</t>
  </si>
  <si>
    <t>Hoàng Xuân Quý</t>
  </si>
  <si>
    <t>Võ Văn Lợi</t>
  </si>
  <si>
    <t>Lương Thị Lòng</t>
  </si>
  <si>
    <t>Hoàng Xuân Trường</t>
  </si>
  <si>
    <t>Nguyễn Kim Phụng</t>
  </si>
  <si>
    <t>Trần Hoàng Sơn</t>
  </si>
  <si>
    <t>Hoàng Thị Nhẫn</t>
  </si>
  <si>
    <t>Nguyễn Thanh Hằng</t>
  </si>
  <si>
    <t>Đan</t>
  </si>
  <si>
    <t>Võ Thành Nguyên</t>
  </si>
  <si>
    <t>Đinh Thế Trình</t>
  </si>
  <si>
    <t>Thạch Hoanh</t>
  </si>
  <si>
    <t>Kim Thị Đan</t>
  </si>
  <si>
    <t>Châu Duy Khánh</t>
  </si>
  <si>
    <t>Trần Thanh</t>
  </si>
  <si>
    <t>Trần Ngọc Nhẫn</t>
  </si>
  <si>
    <t>Đoàn Văn Thọ</t>
  </si>
  <si>
    <t>Phạm Thị Dung</t>
  </si>
  <si>
    <t xml:space="preserve"> Ấp 6 An Linh</t>
  </si>
  <si>
    <t>Hồ Văn Hậu</t>
  </si>
  <si>
    <t>Nguyễn Thị Thúy</t>
  </si>
  <si>
    <t>Đàm văn Hòa</t>
  </si>
  <si>
    <t>Bùi Thanh Lượng</t>
  </si>
  <si>
    <t>Nguyễn văn Diễn</t>
  </si>
  <si>
    <t>Võ Ngọc Thành</t>
  </si>
  <si>
    <t>Huỳnh Thị Thu Trang</t>
  </si>
  <si>
    <t>Đào Văn Thuần</t>
  </si>
  <si>
    <t>Đỗ Thị Mười</t>
  </si>
  <si>
    <t>Phạm Minh Ty</t>
  </si>
  <si>
    <t>Trần văn Mạnh</t>
  </si>
  <si>
    <t>Nguyễn Thanh Tú</t>
  </si>
  <si>
    <t>Trương Quốc</t>
  </si>
  <si>
    <t>Nguyễn văn tân</t>
  </si>
  <si>
    <t>Unh Linh Dương</t>
  </si>
  <si>
    <t>Trần Thị Bích Hằng</t>
  </si>
  <si>
    <t>Trần Hữu</t>
  </si>
  <si>
    <t>Phạm Kim Lương</t>
  </si>
  <si>
    <t>Trường</t>
  </si>
  <si>
    <t>24.1.2017</t>
  </si>
  <si>
    <t>Kinh</t>
  </si>
  <si>
    <t>Kh'me</t>
  </si>
  <si>
    <t>A 3 - Tân Hiệp</t>
  </si>
  <si>
    <t>Phạm Ngọc Tới</t>
  </si>
  <si>
    <t>Trần T. Bạch Huệ</t>
  </si>
  <si>
    <t>Â 4 - Tân Hiệp</t>
  </si>
  <si>
    <t>Hưng</t>
  </si>
  <si>
    <t>Nguyễn Văn Lắm</t>
  </si>
  <si>
    <t>Lưu Thụy Kim Ngân</t>
  </si>
  <si>
    <t>Vương Đình Trung</t>
  </si>
  <si>
    <t>Nguyễn Văn Bảy</t>
  </si>
  <si>
    <t>Nguyễn T. Ánh Nguyệt</t>
  </si>
  <si>
    <t>Nguyễn Văn Hoàng</t>
  </si>
  <si>
    <t>Phan T. Mỹ Trang</t>
  </si>
  <si>
    <t>Phan Công Tuấn</t>
  </si>
  <si>
    <t>Nguyễn T. Thu Hằng</t>
  </si>
  <si>
    <t>Ấ 7- An linh</t>
  </si>
  <si>
    <t>Nguyễn Khắc Điệp</t>
  </si>
  <si>
    <t>Phạm Văn Đường</t>
  </si>
  <si>
    <t>Nguyễn Thanh Tuấn</t>
  </si>
  <si>
    <t>Nguyễn T. Ngọc Linh</t>
  </si>
  <si>
    <t>Huỳnh Văn Tiền</t>
  </si>
  <si>
    <t>Võ Quang Dũng</t>
  </si>
  <si>
    <t>Bồ Tấn Lộc</t>
  </si>
  <si>
    <t>Trần Thị Gấm</t>
  </si>
  <si>
    <t>Đỗ T. Quỳnh Trang</t>
  </si>
  <si>
    <t>Nguyễn Văn Hải</t>
  </si>
  <si>
    <t>Nguyễn T. Hồng Nhung</t>
  </si>
  <si>
    <t>Đoàn Thị Hoa</t>
  </si>
  <si>
    <t>06.1.2017</t>
  </si>
  <si>
    <t>Trần T. Ngọc Hiền</t>
  </si>
  <si>
    <t>12.1.2017</t>
  </si>
  <si>
    <t>Trần Sơn Lâm</t>
  </si>
  <si>
    <t>Hoàng Văn Chiên</t>
  </si>
  <si>
    <t>Đoàn Văn Châu</t>
  </si>
  <si>
    <t>Nguyễn T. Huyền Trang</t>
  </si>
  <si>
    <t>Nguyễn Thị Phương</t>
  </si>
  <si>
    <t>Huỳnh Anh Tuấn</t>
  </si>
  <si>
    <t>Võ Kim Trang</t>
  </si>
  <si>
    <t>Kiều Ngọc Lan</t>
  </si>
  <si>
    <t>Kiều Anh Sơn</t>
  </si>
  <si>
    <t>Lý T. Hồng Huyền</t>
  </si>
  <si>
    <t>Hoàng Trung Sơn</t>
  </si>
  <si>
    <t>Nguyễn Thị Yến</t>
  </si>
  <si>
    <t>14/11/2016</t>
  </si>
  <si>
    <t>Nguyễn Thành Tâm</t>
  </si>
  <si>
    <t>Lê Thu Hà</t>
  </si>
  <si>
    <t>Đỗ Cẩm Hồng</t>
  </si>
  <si>
    <t>Nguyễn T. Kim Nọi</t>
  </si>
  <si>
    <t>28/01/2016</t>
  </si>
  <si>
    <t>Ngô Công Thanh</t>
  </si>
  <si>
    <t>Nguyễn Thị Tình</t>
  </si>
  <si>
    <t>Nguyễn Văn Thành</t>
  </si>
  <si>
    <t>Phạm Thị Tuyết</t>
  </si>
  <si>
    <t>Đoàn Nguyễn Nhật</t>
  </si>
  <si>
    <t>Tiến</t>
  </si>
  <si>
    <t>Đoàn Văn Tý</t>
  </si>
  <si>
    <t>19/01/2017</t>
  </si>
  <si>
    <t>Lê Minh Lâm</t>
  </si>
  <si>
    <t>Võ Kim Liên</t>
  </si>
  <si>
    <t>Quyên</t>
  </si>
  <si>
    <t>Lê Thị Bích</t>
  </si>
  <si>
    <t>29.3.2017</t>
  </si>
  <si>
    <t>Lê Hồng Đang</t>
  </si>
  <si>
    <t>Dương T. Cẩm Loan</t>
  </si>
  <si>
    <t>Nguyễn Thị Tuyết</t>
  </si>
  <si>
    <t>9.5.2017</t>
  </si>
  <si>
    <t>Nguyễn Văn Út</t>
  </si>
  <si>
    <t>Sơn Thị Thanh</t>
  </si>
  <si>
    <t>5.2.2017</t>
  </si>
  <si>
    <t>A 7-AL</t>
  </si>
  <si>
    <t>Huỳnh T. Kim Hương</t>
  </si>
  <si>
    <t>13.2.2017</t>
  </si>
  <si>
    <t>A 7- AL</t>
  </si>
  <si>
    <t>Nguyễn Công Lý</t>
  </si>
  <si>
    <t>Trịnh T. Mỹ Hạnh</t>
  </si>
  <si>
    <t>Hoàng Phương</t>
  </si>
  <si>
    <t>Nghi</t>
  </si>
  <si>
    <t>29.5.2017</t>
  </si>
  <si>
    <t>Hoàng Văn Sửu</t>
  </si>
  <si>
    <t>Đặng T. Ngọc Diễm</t>
  </si>
  <si>
    <t xml:space="preserve">Đoàn Ngọc Bảo </t>
  </si>
  <si>
    <t>28.2.2017</t>
  </si>
  <si>
    <t>Đoàn Văn Nga</t>
  </si>
  <si>
    <t>Dương Gia</t>
  </si>
  <si>
    <t>23.3.2017</t>
  </si>
  <si>
    <t>Dương Phước Lộc</t>
  </si>
  <si>
    <t>Lê Thị Phượng</t>
  </si>
  <si>
    <t>Lê Thị Phương</t>
  </si>
  <si>
    <t>Nguyễn Phạm Yến</t>
  </si>
  <si>
    <t>28.5.2017</t>
  </si>
  <si>
    <t>A 2-TH</t>
  </si>
  <si>
    <t>Nguyễn Văn Nam</t>
  </si>
  <si>
    <t>Phạm T. Kiều Trang</t>
  </si>
  <si>
    <t>A 3-TH</t>
  </si>
  <si>
    <t>Đổ Phi Hạnh</t>
  </si>
  <si>
    <t>Võ Nguyễn Thiên</t>
  </si>
  <si>
    <t>8.8.2017</t>
  </si>
  <si>
    <t>Võ Lê Hoan</t>
  </si>
  <si>
    <t>Nguyễn T. Thanh Trúc</t>
  </si>
  <si>
    <t>Dương Hoàng Quốc</t>
  </si>
  <si>
    <t>7.9.2017</t>
  </si>
  <si>
    <t>A 6-TH</t>
  </si>
  <si>
    <t>Dương Đình Diện</t>
  </si>
  <si>
    <t>Hoàng T. Lệ Chi</t>
  </si>
  <si>
    <t>Thiện</t>
  </si>
  <si>
    <t>11.7.2017</t>
  </si>
  <si>
    <t>Trần Thanh Tú</t>
  </si>
  <si>
    <t>Nguyễn T. Thu Thanh</t>
  </si>
  <si>
    <t>Nguyễn Phan Trí</t>
  </si>
  <si>
    <t>27.5.2017</t>
  </si>
  <si>
    <t>Nguyễn Trọng Thuật</t>
  </si>
  <si>
    <t>Phạm Thị Nở</t>
  </si>
  <si>
    <t>8.5.2017</t>
  </si>
  <si>
    <t>PS</t>
  </si>
  <si>
    <t>Võ Văn Phát</t>
  </si>
  <si>
    <t>Chu Thị Quy</t>
  </si>
  <si>
    <t>30.10.2017</t>
  </si>
  <si>
    <t>A 4-TH</t>
  </si>
  <si>
    <t>Nguyễn Đức Gia</t>
  </si>
  <si>
    <t>4.4.2017</t>
  </si>
  <si>
    <t>Nguyễn Đức Anh Trường</t>
  </si>
  <si>
    <t>Trần Thị Châm</t>
  </si>
  <si>
    <t>29.1.2017</t>
  </si>
  <si>
    <t>Võ Thị Ngọc</t>
  </si>
  <si>
    <t>9.10.2017</t>
  </si>
  <si>
    <t>AL</t>
  </si>
  <si>
    <t>Võ Quang Sơn</t>
  </si>
  <si>
    <t>Mã T. Thanh Trúc</t>
  </si>
  <si>
    <t>Đoàn Tường</t>
  </si>
  <si>
    <t>11.8.2017</t>
  </si>
  <si>
    <t>Đoàn Văn Phước</t>
  </si>
  <si>
    <t>Đàm Đức</t>
  </si>
  <si>
    <t>Đàm Đức Toàn</t>
  </si>
  <si>
    <t>Lê thị Hiền</t>
  </si>
  <si>
    <t xml:space="preserve">Văn Văn </t>
  </si>
  <si>
    <t>Nguyễn Trần Tú</t>
  </si>
  <si>
    <t>29.10.2017</t>
  </si>
  <si>
    <t>Nguyễn Thành Nhân</t>
  </si>
  <si>
    <t>Trần T. Thanh Trúc</t>
  </si>
  <si>
    <t>Nguyễn Hoàng Minh</t>
  </si>
  <si>
    <t>27.3.2017</t>
  </si>
  <si>
    <t xml:space="preserve">Huỳnh Anh </t>
  </si>
  <si>
    <t>Luân Nguyễn Duy</t>
  </si>
  <si>
    <t>10.10.2017</t>
  </si>
  <si>
    <t>Bùi T. Cẩm</t>
  </si>
  <si>
    <t>29.01.2017</t>
  </si>
  <si>
    <t>Đoàn Phương</t>
  </si>
  <si>
    <t>13.4.2017</t>
  </si>
  <si>
    <t>Đoàn Quý Chàng</t>
  </si>
  <si>
    <t>Huỳnh Kim</t>
  </si>
  <si>
    <t>20.4.2017</t>
  </si>
  <si>
    <t>Huỳnh Văn Lượm</t>
  </si>
  <si>
    <t>Đoàn Thị Hằng</t>
  </si>
  <si>
    <t>Đinh Hoàng</t>
  </si>
  <si>
    <t>Quân</t>
  </si>
  <si>
    <t>Đinh Triều Ngự</t>
  </si>
  <si>
    <t>Lê Thị Trang</t>
  </si>
  <si>
    <t>Tăng Tố</t>
  </si>
  <si>
    <t>03.10.2017</t>
  </si>
  <si>
    <t>Nguyễn T. Mai Linh</t>
  </si>
  <si>
    <t>Dương Nguyễn An</t>
  </si>
  <si>
    <t>Bùi Đắc Việt</t>
  </si>
  <si>
    <t>Nguyễn Ngọc Bích</t>
  </si>
  <si>
    <t>Võ Văn Thịnh</t>
  </si>
  <si>
    <t>Nguyễn Thị Lĩnh</t>
  </si>
  <si>
    <t>Trần Đắc Huy</t>
  </si>
  <si>
    <t>Huỳnh T. Phi Long</t>
  </si>
  <si>
    <t>Từ Văn Tới</t>
  </si>
  <si>
    <t>Đào T. Mỹ Hiền</t>
  </si>
  <si>
    <t>K'me</t>
  </si>
  <si>
    <t>A 1-TH</t>
  </si>
  <si>
    <t>Trần T. Kim Chi</t>
  </si>
  <si>
    <t>Nguyễn Thanh Tùng</t>
  </si>
  <si>
    <t>Dĩ an</t>
  </si>
  <si>
    <t>Nguyễn T. Thúy Vân</t>
  </si>
  <si>
    <t>Huỳnh Quốc Việt</t>
  </si>
  <si>
    <t>Phạm T. Diệu Thu</t>
  </si>
  <si>
    <t>Họ tên</t>
  </si>
  <si>
    <t>Năm sinh</t>
  </si>
  <si>
    <t>dân tộc</t>
  </si>
  <si>
    <t>Tên cha</t>
  </si>
  <si>
    <t>Tên mẹ</t>
  </si>
  <si>
    <t>H;GROIS</t>
  </si>
  <si>
    <t>Ung Văn Phú</t>
  </si>
  <si>
    <t>Huỳnh Thanh Trung</t>
  </si>
  <si>
    <t>Nguyễn T. Diệu Thảo</t>
  </si>
  <si>
    <t>Đỗ Quốc Tú</t>
  </si>
  <si>
    <t>Nguyễn T. Thanh Phương</t>
  </si>
  <si>
    <t>Nguyễn Văn Thượng</t>
  </si>
  <si>
    <t>Lương Thị Lụa</t>
  </si>
  <si>
    <t>Nguyễn Văn Kiên</t>
  </si>
  <si>
    <t>Lê T. Bích Trâm</t>
  </si>
  <si>
    <t>Nguyễn Duy Cường</t>
  </si>
  <si>
    <t>Nguyễn Thị Vinh</t>
  </si>
  <si>
    <t>Tân Uyên</t>
  </si>
  <si>
    <t>Đỗ Công Tuấn</t>
  </si>
  <si>
    <t>Phạm Thị Hằng</t>
  </si>
  <si>
    <t>Châu Văn Phúc</t>
  </si>
  <si>
    <t>Nguyễn T. Kim Cương</t>
  </si>
  <si>
    <t>Bạc liêu</t>
  </si>
  <si>
    <t>Nguyễn Thành Duẩn</t>
  </si>
  <si>
    <t>PV</t>
  </si>
  <si>
    <t>Thượng Minh Dư</t>
  </si>
  <si>
    <t>Nguyễn T. Thu Hồng</t>
  </si>
  <si>
    <t>Phan Thành Phúc</t>
  </si>
  <si>
    <t>Nguyễn Thành Long</t>
  </si>
  <si>
    <t>Lâm Chí Hiếu</t>
  </si>
  <si>
    <t>Thanh Hóa</t>
  </si>
  <si>
    <t>Nguyễn Tiến Thông</t>
  </si>
  <si>
    <t>Hà Văn Doãn</t>
  </si>
  <si>
    <t>Phạm Văn Trí</t>
  </si>
  <si>
    <t>Lê Gia</t>
  </si>
  <si>
    <t>lê Minh Ngọc</t>
  </si>
  <si>
    <t>Đoàn Trình Diễn</t>
  </si>
  <si>
    <t>Đỗ Ngọc Di</t>
  </si>
  <si>
    <t>Phùng Thị Hoa</t>
  </si>
  <si>
    <t>Nguyễn Hoàng Anh</t>
  </si>
  <si>
    <t>11.6.2017</t>
  </si>
  <si>
    <t>Mai Thị Hòa</t>
  </si>
  <si>
    <t>Nguyễn Văn Phúc hậu</t>
  </si>
  <si>
    <t>Nguyễn Công lý</t>
  </si>
  <si>
    <t>Trần Thị Huỳnh</t>
  </si>
  <si>
    <t>Phạm Văn Quang</t>
  </si>
  <si>
    <t>Phan Thị Đệ</t>
  </si>
  <si>
    <t>Nguyễn Thành Trumg</t>
  </si>
  <si>
    <t>Nguyễn T. Thanh Thủy</t>
  </si>
  <si>
    <t>Đoỗ Ngọc Di</t>
  </si>
  <si>
    <t>Nguyễn T. Bạch Tuyết</t>
  </si>
  <si>
    <t>Nguyễn Thị Bích</t>
  </si>
  <si>
    <t xml:space="preserve">Tuyền </t>
  </si>
  <si>
    <t>27.4.2017</t>
  </si>
  <si>
    <t>Nguyễn Văn Hải Hà</t>
  </si>
  <si>
    <t>Lê Thị Ngân</t>
  </si>
  <si>
    <t>Đào Huỳnh Khả</t>
  </si>
  <si>
    <t>Huỳnh T. Thu Trang</t>
  </si>
  <si>
    <t>Lê Trần Khánh</t>
  </si>
  <si>
    <t>lê văn Đình</t>
  </si>
  <si>
    <t>1.10.2017</t>
  </si>
  <si>
    <t>Lương Thị yến</t>
  </si>
  <si>
    <t>A7-AL</t>
  </si>
  <si>
    <t>Võ T. Ngọc Sang</t>
  </si>
  <si>
    <t>Lê Ngọc Anh</t>
  </si>
  <si>
    <t>9.3.2017</t>
  </si>
  <si>
    <t>Lê Thành Ân</t>
  </si>
  <si>
    <t>Trương T. Ngọc Sương</t>
  </si>
  <si>
    <t>Nguyễn Tiến Sỹ</t>
  </si>
  <si>
    <t>Đặng T. Hồng Vân</t>
  </si>
  <si>
    <t>Nguyễn Văn Trứ</t>
  </si>
  <si>
    <t>Phạm Văn Bốn</t>
  </si>
  <si>
    <t>TT- Vĩnh Hòa</t>
  </si>
  <si>
    <t>Họ tên cha/mẹ</t>
  </si>
  <si>
    <t>lê Minh Sang</t>
  </si>
  <si>
    <t>Lý Thu Thảo</t>
  </si>
  <si>
    <t>Lại Văn Nên</t>
  </si>
  <si>
    <t>Điểu Đỏ</t>
  </si>
  <si>
    <t>Trần T. Ngọc Ân</t>
  </si>
  <si>
    <t>03.02.2018</t>
  </si>
  <si>
    <t>VH</t>
  </si>
  <si>
    <t>Lê Văn Trường</t>
  </si>
  <si>
    <t>Võ Nguyễn Tiểu</t>
  </si>
  <si>
    <t>Võ Nguyễn Thảo</t>
  </si>
  <si>
    <t>24.4.2017</t>
  </si>
  <si>
    <t>Võ Văn Đỗ</t>
  </si>
  <si>
    <t>Nguyễn Thị Trinh</t>
  </si>
  <si>
    <t>Phan Thị Ngọc</t>
  </si>
  <si>
    <t>22.02.2018</t>
  </si>
  <si>
    <t>Phan Văn Phong</t>
  </si>
  <si>
    <t>Vũ Thị Nga</t>
  </si>
  <si>
    <t>Nguyễn Phan Gia</t>
  </si>
  <si>
    <t>31.5.2017</t>
  </si>
  <si>
    <t>Nguyễn Văn Triều</t>
  </si>
  <si>
    <t>Phan T. Hải vân</t>
  </si>
  <si>
    <t>20.3.2018</t>
  </si>
  <si>
    <t>Phạm văn Đá</t>
  </si>
  <si>
    <t>Nguyễn T. Nhật Trinh</t>
  </si>
  <si>
    <t>A 1-TH x</t>
  </si>
  <si>
    <t>A 4-THx</t>
  </si>
  <si>
    <t>A 5-THx</t>
  </si>
  <si>
    <t>A 3-THx</t>
  </si>
  <si>
    <t>TT-THx</t>
  </si>
  <si>
    <t>A 2-THx</t>
  </si>
  <si>
    <t>TT -THx</t>
  </si>
  <si>
    <t>Nguyễn Khánh</t>
  </si>
  <si>
    <t>Bùi Vĩnh Hằng</t>
  </si>
  <si>
    <t>Phạm Cao Thái</t>
  </si>
  <si>
    <t>Văn T. Kim Ngân</t>
  </si>
  <si>
    <t>Nguyễn Văn Thuận</t>
  </si>
  <si>
    <t>Phạm T. Ngọc Duyên</t>
  </si>
  <si>
    <t>Cao Ng. Phương Uyên</t>
  </si>
  <si>
    <t>Nguyễn Ng. Phương Trinh</t>
  </si>
  <si>
    <t>Quách Văn Đạt</t>
  </si>
  <si>
    <t>Trần T. Thanh Nhàn</t>
  </si>
  <si>
    <t>TTTH</t>
  </si>
  <si>
    <t>Trần văn Thắng</t>
  </si>
  <si>
    <t>Đỗ Hoài Phong</t>
  </si>
  <si>
    <t>Nguyễn T. Thanh Huệ</t>
  </si>
  <si>
    <t>Võ Thành Nhân</t>
  </si>
  <si>
    <t>Lương Thị Hằng</t>
  </si>
  <si>
    <t>Bcat</t>
  </si>
  <si>
    <t>Ngô tấn Thành</t>
  </si>
  <si>
    <t>Thạch thị Vương</t>
  </si>
  <si>
    <t>Lộc</t>
  </si>
  <si>
    <t>Trần Thị NHã</t>
  </si>
  <si>
    <t>9.1.2017</t>
  </si>
  <si>
    <t>18.1.2017</t>
  </si>
  <si>
    <t xml:space="preserve">TH </t>
  </si>
  <si>
    <t>6.2.2018</t>
  </si>
  <si>
    <t>Lê Minh Thành</t>
  </si>
  <si>
    <t>Nguyễn Thủy Tiên</t>
  </si>
  <si>
    <t>Lê Linh</t>
  </si>
  <si>
    <t>27.12.2017</t>
  </si>
  <si>
    <t>Lê Huy Hoàng</t>
  </si>
  <si>
    <t>Nguyễn T. Diễm Thanh</t>
  </si>
  <si>
    <t>BD</t>
  </si>
  <si>
    <t>Kiên Giang</t>
  </si>
  <si>
    <t>An Giang</t>
  </si>
  <si>
    <t>Bùi Hoàng Bảo</t>
  </si>
  <si>
    <t>28.6.2017</t>
  </si>
  <si>
    <t>Đoàn Thúy</t>
  </si>
  <si>
    <t>Diễm</t>
  </si>
  <si>
    <t>10.3.2018</t>
  </si>
  <si>
    <t>Đoàn văn Long</t>
  </si>
  <si>
    <t>Trương T. Kim Nga</t>
  </si>
  <si>
    <t>Cà mau</t>
  </si>
  <si>
    <t>Cao Minh Hải</t>
  </si>
  <si>
    <t>Đặng T. Thu Thủy</t>
  </si>
  <si>
    <t>Đổ Phi</t>
  </si>
  <si>
    <t>23.12.2017</t>
  </si>
  <si>
    <t>Dương T. Thúy Duy</t>
  </si>
  <si>
    <t>Bùi Gia</t>
  </si>
  <si>
    <t>05.7.2017</t>
  </si>
  <si>
    <t>Bùi Văn Nhi</t>
  </si>
  <si>
    <t>Đỗ T. Minh Thu</t>
  </si>
  <si>
    <t>Lê Chí Nguyện</t>
  </si>
  <si>
    <t>Huỳnh Thị Yến Nhi</t>
  </si>
  <si>
    <t>Nguyễn Minh Tú</t>
  </si>
  <si>
    <t>Đinh Nguyễn Minh Huy</t>
  </si>
  <si>
    <t>Nguyễn Thành Phát</t>
  </si>
  <si>
    <t>Trần Trí Quốc</t>
  </si>
  <si>
    <t>Nguyễn Minh Khang</t>
  </si>
  <si>
    <t>Võ Thiên Kim</t>
  </si>
  <si>
    <t>Phạm Thị Thanh Trúc</t>
  </si>
  <si>
    <t>Nguyễn Thị Quỳnh Hương</t>
  </si>
  <si>
    <t>Lê Phúc Thịnh</t>
  </si>
  <si>
    <t>Lê Phạm Lan Anh</t>
  </si>
  <si>
    <t>Trần Nguyễn Minh Thư</t>
  </si>
  <si>
    <t>Lâm tấn Phát</t>
  </si>
  <si>
    <t>Nguyễn Thị Hồng Trang</t>
  </si>
  <si>
    <t>Nguyễn Phan Hồng Phúc</t>
  </si>
  <si>
    <t>Nguyễn Phạm Quỳnh An</t>
  </si>
  <si>
    <t>Diệp Kim Toàn</t>
  </si>
  <si>
    <t>Nguyễn văn Thái Bảo</t>
  </si>
  <si>
    <t>Đoàn Xuân Nhi</t>
  </si>
  <si>
    <t>Võ Minh Luân</t>
  </si>
  <si>
    <t>Đàm Anh Phú</t>
  </si>
  <si>
    <t>Hà Nguyễn Lê Minh</t>
  </si>
  <si>
    <t>Phạm Văn Qung Trung</t>
  </si>
  <si>
    <t>Võ Minh Nhật</t>
  </si>
  <si>
    <t>Phạm Băng Tâm</t>
  </si>
  <si>
    <t>Đinh Tiến Nhật</t>
  </si>
  <si>
    <t>Lưu Trần Bảo Duy</t>
  </si>
  <si>
    <t>Vũ Thúy Vi</t>
  </si>
  <si>
    <t>Phạm Gia Linh</t>
  </si>
  <si>
    <t>Phạm Kim Ngân</t>
  </si>
  <si>
    <t>Bùi Thiên Phúc</t>
  </si>
  <si>
    <t>Đỗ Trọng Nhân</t>
  </si>
  <si>
    <t>Nguyễn Phan Phúc Bảo</t>
  </si>
  <si>
    <t>Nguyễn Thành Đạt</t>
  </si>
  <si>
    <t>Cao Huỳnh Tuấn Kiệt</t>
  </si>
  <si>
    <t>Nguyễn Thị Thanh Đào</t>
  </si>
  <si>
    <t>Huỳnh Thị Ngọc Trang</t>
  </si>
  <si>
    <t>Nguyễn Ngọc Thảo Nhi</t>
  </si>
  <si>
    <t>Nguyễn Trung Phú Quý</t>
  </si>
  <si>
    <t>Thạch  Ngọc Tô La</t>
  </si>
  <si>
    <t>Nguyễn Gia hân</t>
  </si>
  <si>
    <t>Dương Nguyễn Bảo My</t>
  </si>
  <si>
    <t>Phạm Lê Gia Huy</t>
  </si>
  <si>
    <t>Nguyễn Phương Ngân</t>
  </si>
  <si>
    <t>Tạ Vũ Lương</t>
  </si>
  <si>
    <t>Đoỗ Ngọc Trâm Anh</t>
  </si>
  <si>
    <t>Phan Thị Kiều Châu</t>
  </si>
  <si>
    <t>Nguyễn Thị Quỳnh Như</t>
  </si>
  <si>
    <t>Nguyễn Huỳnh Y Phụng</t>
  </si>
  <si>
    <t>Nguyễn Quốc triệu</t>
  </si>
  <si>
    <t>Trương Anh Tuấn</t>
  </si>
  <si>
    <t>Nguyễn Ngô Minh Khôi</t>
  </si>
  <si>
    <t>Trần Nguyệt cát</t>
  </si>
  <si>
    <t>Nguyễn Hoàng Thành</t>
  </si>
  <si>
    <t>Nguyễn Lưu Bảo Hưng</t>
  </si>
  <si>
    <t>Nguyễn Trung Nghĩa</t>
  </si>
  <si>
    <t>Phan Ngọc Quỳnh Như</t>
  </si>
  <si>
    <t>Ngô Dương Trung tín</t>
  </si>
  <si>
    <t>Vương Lê Cẩm Tú</t>
  </si>
  <si>
    <t>Hoàng Trung hải</t>
  </si>
  <si>
    <t>Đào Huỳnh Thiên Bảo</t>
  </si>
  <si>
    <t>Hoàng Thảo Dương</t>
  </si>
  <si>
    <t>Trần Hoàng Minh Long</t>
  </si>
  <si>
    <t>Mai Quốc Dũng</t>
  </si>
  <si>
    <t>Nguyễn Thị Ngọc Ngân</t>
  </si>
  <si>
    <t>Lê Trần Hiếu Thuận</t>
  </si>
  <si>
    <t>Võ Thị Nhã Uyên</t>
  </si>
  <si>
    <t>Đặng Huy Hoàng</t>
  </si>
  <si>
    <t>Nguyễn Lê Gia Tuyền</t>
  </si>
  <si>
    <t>Trần  Hồ Kim Khánh</t>
  </si>
  <si>
    <t>Trần Thị Ngọc Tiên</t>
  </si>
  <si>
    <t>Phạm Thanh Tú</t>
  </si>
  <si>
    <t>Ngô Thị Bảo trân</t>
  </si>
  <si>
    <t>Chu Ngọc Diệp</t>
  </si>
  <si>
    <t>Nguyễn Ngọc Minh thy</t>
  </si>
  <si>
    <t>Nguyễn Thị Anh lam</t>
  </si>
  <si>
    <t>Phạm Đặng Gia hân</t>
  </si>
  <si>
    <t>Đoàn Tấn Thành</t>
  </si>
  <si>
    <t>Nguyễn Ngọc Thảo Duyên</t>
  </si>
  <si>
    <t>Nguyễn Thạch tấn Đạt</t>
  </si>
  <si>
    <t>Nguyễn Thị Thanh Ngân</t>
  </si>
  <si>
    <t>Trần Anh Khôi</t>
  </si>
  <si>
    <t>Võ Ngọc Bảo Anh</t>
  </si>
  <si>
    <t>Võ Thị Phương Thùy</t>
  </si>
  <si>
    <t>Huỳnh Đặng Trung Hiếu</t>
  </si>
  <si>
    <t>Nguyễn Thanh Ngân</t>
  </si>
  <si>
    <t>Phạm Quỳnh Anh</t>
  </si>
  <si>
    <t>Huỳnh Thị Bảo Ngọc</t>
  </si>
  <si>
    <t>Phạm Võ Gia hân</t>
  </si>
  <si>
    <t>Nguyễn Quỳnh Như</t>
  </si>
  <si>
    <t>Đoàn Thị Kim Tỏa</t>
  </si>
  <si>
    <t>Nguyễn Duy Phong</t>
  </si>
  <si>
    <t>Thái Gia Khang</t>
  </si>
  <si>
    <t>Huỳnh Khôi Nguyên</t>
  </si>
  <si>
    <t>Nguyễn Thị kiều Oanh</t>
  </si>
  <si>
    <t>Mã Thị Ngọc Liên</t>
  </si>
  <si>
    <t>Cao Như Ý</t>
  </si>
  <si>
    <t>Nguyễn Ngọc Ân</t>
  </si>
  <si>
    <t>Võ Phan Thuận</t>
  </si>
  <si>
    <t>Nguyễn Hoài Nam</t>
  </si>
  <si>
    <t>Nguyễn Tấn Độ</t>
  </si>
  <si>
    <t>Nguyễn tấn Đạt</t>
  </si>
  <si>
    <t>Thượng Minh Quý</t>
  </si>
  <si>
    <t>Phạm Đức Anh Khoa</t>
  </si>
  <si>
    <t>Đỗ Phi Long</t>
  </si>
  <si>
    <t>Nguyễn T. Hồng Ánh</t>
  </si>
  <si>
    <t>Phan Khánh Phong</t>
  </si>
  <si>
    <t>Nguyễn Thanh Châu</t>
  </si>
  <si>
    <t>Trần Như Ngọc Ánh</t>
  </si>
  <si>
    <t>Lâm Duy Thịnh</t>
  </si>
  <si>
    <t>Trần Hoàng Gia Phúc</t>
  </si>
  <si>
    <t>Phạm Tấn Dũng</t>
  </si>
  <si>
    <t>Nguyễn Thị Thanh Ngọc</t>
  </si>
  <si>
    <t>Phan Thái Sơn</t>
  </si>
  <si>
    <t>Dương Lê Tuấn Kiệt</t>
  </si>
  <si>
    <t>Trương Ngọc Kỳ Duyên</t>
  </si>
  <si>
    <t>Hồ  Anh Thư</t>
  </si>
  <si>
    <t>Lê Phùng Triệu Mẫn</t>
  </si>
  <si>
    <t>Phạm Võ Gia Huy</t>
  </si>
  <si>
    <t>Nguyễn Ngọc Kim Ngân</t>
  </si>
  <si>
    <t>Nguyễn Tuấn Phát</t>
  </si>
  <si>
    <t>Hà Nguyên Lê Huy</t>
  </si>
  <si>
    <t>Đoàn Nguyên Hùng</t>
  </si>
  <si>
    <t>Nguyễn Phạm Ngọc Ánh</t>
  </si>
  <si>
    <t>Nguyễn Thảo Nguyên</t>
  </si>
  <si>
    <t>Quách Đan lê</t>
  </si>
  <si>
    <t>Lê Mạnh Cường</t>
  </si>
  <si>
    <t>Nguyễn Trọng Hiếu</t>
  </si>
  <si>
    <t>Hà Gia Bảo</t>
  </si>
  <si>
    <t>Phạm Quốc  Bảo</t>
  </si>
  <si>
    <t>Phạm Như Ý</t>
  </si>
  <si>
    <t>Nguyễn Thiên Nhân</t>
  </si>
  <si>
    <t>Lê Gia Huy</t>
  </si>
  <si>
    <t>Bùi Thiện Nhân</t>
  </si>
  <si>
    <t>Đoàn Ngọc Thảo Uyên</t>
  </si>
  <si>
    <t>Bùi Mạnh thu</t>
  </si>
  <si>
    <t>Đoàn Diễm My</t>
  </si>
  <si>
    <t>Đoàn Hoàng Sơn Trà</t>
  </si>
  <si>
    <t>Phạm Thành trung</t>
  </si>
  <si>
    <t>Trần Ngọc Phương Trâm</t>
  </si>
  <si>
    <t>Huỳnh Trương Ngọc Dung</t>
  </si>
  <si>
    <t>Hoàng Thị Kim yến</t>
  </si>
  <si>
    <t>Trần Tấn Vỹ</t>
  </si>
  <si>
    <t>Nguyễn NGô Đức Gia Bảo</t>
  </si>
  <si>
    <t>Phạm Thái Thị Ngọc Như</t>
  </si>
  <si>
    <t>Nguyễn Phạm Minh Anh</t>
  </si>
  <si>
    <t>Bùi Dương Phước Bảo</t>
  </si>
  <si>
    <t>Tăng Nguyễn Bảo Duy</t>
  </si>
  <si>
    <t>Nguyễn Minh Hải</t>
  </si>
  <si>
    <t>Đỗ Nhật Phi lâm</t>
  </si>
  <si>
    <t>Nguyễn Hoàng Anh Thơ</t>
  </si>
  <si>
    <t>Hoàng Nguyễn Minh Phúc</t>
  </si>
  <si>
    <t>Nguyễn Thị Hồng Duyên</t>
  </si>
  <si>
    <t>Nguyễn  Gia Khánh</t>
  </si>
  <si>
    <t>Bồ Ngọc Gia Hân</t>
  </si>
  <si>
    <t>Trần Thanh Tuấn</t>
  </si>
  <si>
    <t>Tạ Thanh Bình</t>
  </si>
  <si>
    <t>Phan Ngọc Ngân</t>
  </si>
  <si>
    <t>Phạm Minh Duy</t>
  </si>
  <si>
    <t>Trần Nhân tài</t>
  </si>
  <si>
    <t>Nguyễn Thiện Nhân</t>
  </si>
  <si>
    <t>Nguyễn Lê Quốc Huy</t>
  </si>
  <si>
    <t>Phạm Vũ Quỳnh Như</t>
  </si>
  <si>
    <t>Châu Duy Khang</t>
  </si>
  <si>
    <t>Nguyễn Đăng Khoa</t>
  </si>
  <si>
    <t>Lê Ngọc Quỳnh Như</t>
  </si>
  <si>
    <t>Lý Thái Sơn</t>
  </si>
  <si>
    <t>Lại Thị Tiên</t>
  </si>
  <si>
    <t>Hồ Ngọc Băng</t>
  </si>
  <si>
    <t>Huỳnh Thị Như ý</t>
  </si>
  <si>
    <t>Nguyễn thị Thanh Ngọc</t>
  </si>
  <si>
    <t>Nguyễn Hoài An</t>
  </si>
  <si>
    <t>Kiều Anh Tuấn</t>
  </si>
  <si>
    <t>Phùng Ngọc Khánh thy</t>
  </si>
  <si>
    <t>Hoàng Đỗ Xuân Mai</t>
  </si>
  <si>
    <t>Bùi Phương Thi</t>
  </si>
  <si>
    <t>Huỳnh Vũ Hoàng Minh</t>
  </si>
  <si>
    <t>Lê Kim Huyền</t>
  </si>
  <si>
    <t>Võ Ngọc Anh</t>
  </si>
  <si>
    <t>Phạm Lê Khánh</t>
  </si>
  <si>
    <t>Huỳnh Nhật Long</t>
  </si>
  <si>
    <t>Nguyễn Bùi Gia Linh</t>
  </si>
  <si>
    <t>Đàm Ngô Khánh Phi</t>
  </si>
  <si>
    <t>Nguyễn Mai Kỳ Duyên</t>
  </si>
  <si>
    <t>Nguyễn Văn Tiền</t>
  </si>
  <si>
    <t>Phùng Ngọc Thiên Kim</t>
  </si>
  <si>
    <t>Hồ Khả My</t>
  </si>
  <si>
    <t>Nguyễn Thành Đô</t>
  </si>
  <si>
    <t>Phạm Hoàng Mai Phương</t>
  </si>
  <si>
    <t>Đỗ Quỳnh Như</t>
  </si>
  <si>
    <t>nam</t>
  </si>
  <si>
    <t>nữ</t>
  </si>
  <si>
    <t>NAm</t>
  </si>
  <si>
    <t>Nguyễn Minh Lâm</t>
  </si>
  <si>
    <t>Võ Anh Hào</t>
  </si>
  <si>
    <t>Trần Đắc Đại Sơn</t>
  </si>
  <si>
    <t>Từ Minh Tâm</t>
  </si>
  <si>
    <t>Lê Nhật Hào</t>
  </si>
  <si>
    <t>Nguyễn Ngọc Bảo Trân</t>
  </si>
  <si>
    <t>Thạch Phương Trang</t>
  </si>
  <si>
    <t>Nguyễn Tuấn Kiệt</t>
  </si>
  <si>
    <t>Trần Anh Hoàng</t>
  </si>
  <si>
    <t>Nguyễn Hoài Ân</t>
  </si>
  <si>
    <t>Trần Hoàng Nhật</t>
  </si>
  <si>
    <t>Huỳnh Quốc Thịnh</t>
  </si>
  <si>
    <t>Võ Minh Lâm</t>
  </si>
  <si>
    <t>Đỗ Khánh Trung</t>
  </si>
  <si>
    <t>Nguyễn Khánh Duy</t>
  </si>
  <si>
    <t>Ung Văn Ngọc trung</t>
  </si>
  <si>
    <t>Ung Minh Chung</t>
  </si>
  <si>
    <t>Huỳnh tấn Phát</t>
  </si>
  <si>
    <t>Đỗ Thiên Phú</t>
  </si>
  <si>
    <t>Đỗ Phương Uyên</t>
  </si>
  <si>
    <t>Bùi Minh Khang</t>
  </si>
  <si>
    <t>Phạm Trần Anh Kiệt</t>
  </si>
  <si>
    <t>Nguyễn Quang Đức</t>
  </si>
  <si>
    <t>Nguyễn Gia Huy</t>
  </si>
  <si>
    <t>Nguyễn Duy Hoàng Sơn</t>
  </si>
  <si>
    <t>Đỗ Phạm Gia Kiệt</t>
  </si>
  <si>
    <t>Võ T. Ánh Dương</t>
  </si>
  <si>
    <t>Nguyễn Lê Trọng Quý</t>
  </si>
  <si>
    <t>Châu Ngọc Sang</t>
  </si>
  <si>
    <t>Dương Minh Hùng</t>
  </si>
  <si>
    <t>Dương Minh Dũng</t>
  </si>
  <si>
    <t>Hoàng Nguyễn Ngọc Xuân</t>
  </si>
  <si>
    <t>Trần Thị Bảo Ngân</t>
  </si>
  <si>
    <t>Võ Ngọc Bích Nhã</t>
  </si>
  <si>
    <t>Ngô Công Bình</t>
  </si>
  <si>
    <t>Phạm Gia Khang</t>
  </si>
  <si>
    <t>Nguyễn Hoàng Gia Huy</t>
  </si>
  <si>
    <t>Trần Thị Thanh Tuyền</t>
  </si>
  <si>
    <t>Trần Tuệ Lâm</t>
  </si>
  <si>
    <t>Huỳnh Thị Bảo yến</t>
  </si>
  <si>
    <t>Nguyễn Trung Kiên</t>
  </si>
  <si>
    <t>Đoàn Phạm Đăng Khoa</t>
  </si>
  <si>
    <t>Đỗ Nguyễn Hoài An</t>
  </si>
  <si>
    <t>Hồ Nguyễn Huy Hoàng</t>
  </si>
  <si>
    <t>Võ Tường Vân</t>
  </si>
  <si>
    <t>Bồ Tấn Phát</t>
  </si>
  <si>
    <t>Võ Quang Vinh</t>
  </si>
  <si>
    <t>Lê T. Kiều My</t>
  </si>
  <si>
    <t>19/12/2016</t>
  </si>
  <si>
    <t>16/11/2016</t>
  </si>
  <si>
    <t>17/11/2016</t>
  </si>
  <si>
    <t>24/11/2016</t>
  </si>
  <si>
    <t>23/01/2016</t>
  </si>
  <si>
    <t>28/12/2016</t>
  </si>
  <si>
    <t>03/12/2016</t>
  </si>
  <si>
    <t>08/02/2016</t>
  </si>
  <si>
    <t>29/04/2016</t>
  </si>
  <si>
    <t>06/12/2016</t>
  </si>
  <si>
    <t>08/10/2016</t>
  </si>
  <si>
    <t>01/11/2016</t>
  </si>
  <si>
    <t>06/01/2016</t>
  </si>
  <si>
    <t>07/03/2016</t>
  </si>
  <si>
    <t>16/01/2016</t>
  </si>
  <si>
    <t>10/03/2016</t>
  </si>
  <si>
    <t>16/03/2016</t>
  </si>
  <si>
    <t>29/02/2016</t>
  </si>
  <si>
    <t>04/01/2016</t>
  </si>
  <si>
    <t>12/01/2016</t>
  </si>
  <si>
    <t>02/9/2015</t>
  </si>
  <si>
    <t>19/12/2015</t>
  </si>
  <si>
    <t>29/03/2015</t>
  </si>
  <si>
    <t>01/11/2015</t>
  </si>
  <si>
    <t>13/10/2015</t>
  </si>
  <si>
    <t>18/01/2015</t>
  </si>
  <si>
    <t>02/03/2015</t>
  </si>
  <si>
    <t>13/03/2015</t>
  </si>
  <si>
    <t>22/03/2015</t>
  </si>
  <si>
    <t>05/11/2015</t>
  </si>
  <si>
    <t>07/01/2015</t>
  </si>
  <si>
    <t>23/02/2015</t>
  </si>
  <si>
    <t>01/12/2015</t>
  </si>
  <si>
    <t>07/12/2015</t>
  </si>
  <si>
    <t>15/12/2015</t>
  </si>
  <si>
    <t>18/10/2015</t>
  </si>
  <si>
    <t>30/11/2015</t>
  </si>
  <si>
    <t>04/01/2015</t>
  </si>
  <si>
    <t>04/02/2015</t>
  </si>
  <si>
    <t>16/03/2015</t>
  </si>
  <si>
    <t>22/01/2015</t>
  </si>
  <si>
    <t>29/01/2015</t>
  </si>
  <si>
    <t>21/03/2015</t>
  </si>
  <si>
    <t>27/11/2015</t>
  </si>
  <si>
    <t>31/10/2015</t>
  </si>
  <si>
    <t>26/10/2015</t>
  </si>
  <si>
    <t>01/01/2015</t>
  </si>
  <si>
    <t>10/06/2015</t>
  </si>
  <si>
    <t>18/11/2015</t>
  </si>
  <si>
    <t>15/10/2015</t>
  </si>
  <si>
    <t>21/04/2015</t>
  </si>
  <si>
    <t>27/09/2015.</t>
  </si>
  <si>
    <t>20/10/2015</t>
  </si>
  <si>
    <t>10/03/2015</t>
  </si>
  <si>
    <t>22/11/2015</t>
  </si>
  <si>
    <t>17/05/2015</t>
  </si>
  <si>
    <t>24/05/2015</t>
  </si>
  <si>
    <t>17/08/2015</t>
  </si>
  <si>
    <t>11/07/2015</t>
  </si>
  <si>
    <t>Th</t>
  </si>
  <si>
    <t>Mai Lưu Khánh Trinh</t>
  </si>
  <si>
    <t>Nguyễn Văn Lăng</t>
  </si>
  <si>
    <t>Phùng Văn Thắng</t>
  </si>
  <si>
    <t>Đỗ Văn Minh</t>
  </si>
  <si>
    <t>Phạm Hoàng trưởng</t>
  </si>
  <si>
    <t>Nguyễn Thành tâm</t>
  </si>
  <si>
    <t>31/05/2015</t>
  </si>
  <si>
    <t>01/08/2015</t>
  </si>
  <si>
    <t>20/09/2015</t>
  </si>
  <si>
    <t>29/04/2015</t>
  </si>
  <si>
    <t>26/08/2015</t>
  </si>
  <si>
    <t>02/08/2015</t>
  </si>
  <si>
    <t>24/07/2015</t>
  </si>
  <si>
    <t>09/01/2015</t>
  </si>
  <si>
    <t>02/09/2015</t>
  </si>
  <si>
    <t>30/09/2015</t>
  </si>
  <si>
    <t>14/08/2015</t>
  </si>
  <si>
    <t>21/06/2015</t>
  </si>
  <si>
    <t>08/05/2015</t>
  </si>
  <si>
    <t>04/08/2015</t>
  </si>
  <si>
    <t>25/04/2015</t>
  </si>
  <si>
    <t>09/04/2015</t>
  </si>
  <si>
    <t>31/08/2015</t>
  </si>
  <si>
    <t>23/05/2015</t>
  </si>
  <si>
    <t>19/09/2015</t>
  </si>
  <si>
    <t>16/06/2015</t>
  </si>
  <si>
    <t>06/04/2015</t>
  </si>
  <si>
    <t>01/02/2015</t>
  </si>
  <si>
    <t>08/02/2015</t>
  </si>
  <si>
    <t>12/04/2018</t>
  </si>
  <si>
    <t>29/09/2015</t>
  </si>
  <si>
    <t>27/04/2015</t>
  </si>
  <si>
    <t>23/07/2015</t>
  </si>
  <si>
    <t>23/06/2015</t>
  </si>
  <si>
    <t>13/08/2015</t>
  </si>
  <si>
    <t>21/05/2015</t>
  </si>
  <si>
    <t>30/06/2015</t>
  </si>
  <si>
    <t>13/09/2015</t>
  </si>
  <si>
    <t>0'8/01/2015</t>
  </si>
  <si>
    <t>20/03/2015</t>
  </si>
  <si>
    <t>23/12/2015</t>
  </si>
  <si>
    <t>18/05/2015</t>
  </si>
  <si>
    <t>06/06/2015</t>
  </si>
  <si>
    <t>29/07/2016</t>
  </si>
  <si>
    <t>21/06/2016</t>
  </si>
  <si>
    <t>10/06/2016</t>
  </si>
  <si>
    <t>18/09/206</t>
  </si>
  <si>
    <t>27/08/2016</t>
  </si>
  <si>
    <t>24/05/2016</t>
  </si>
  <si>
    <t>31/08/2016</t>
  </si>
  <si>
    <t>11/01/2016</t>
  </si>
  <si>
    <t>11/04/2016</t>
  </si>
  <si>
    <t>08/04/2016</t>
  </si>
  <si>
    <t>26/05/2016</t>
  </si>
  <si>
    <t>05/05/2016</t>
  </si>
  <si>
    <t>10/07/2016</t>
  </si>
  <si>
    <t>25/06/2016</t>
  </si>
  <si>
    <t>23/09/2016</t>
  </si>
  <si>
    <t>09/07/2016</t>
  </si>
  <si>
    <t>04/03/2016</t>
  </si>
  <si>
    <t>01/05/2016</t>
  </si>
  <si>
    <t>16/05/2016</t>
  </si>
  <si>
    <t>31/01/2016</t>
  </si>
  <si>
    <t>15/07/2016</t>
  </si>
  <si>
    <t>04/06/2016</t>
  </si>
  <si>
    <t>23/04/2016</t>
  </si>
  <si>
    <t>24/08/2016</t>
  </si>
  <si>
    <t>Lê Văn Khang</t>
  </si>
  <si>
    <t>18/9/2014</t>
  </si>
  <si>
    <t>31/01/2014</t>
  </si>
  <si>
    <t>12/09/2014</t>
  </si>
  <si>
    <t>16/02/2014</t>
  </si>
  <si>
    <t>13/02/2014</t>
  </si>
  <si>
    <t>01/11/2014</t>
  </si>
  <si>
    <t>18/09/2014</t>
  </si>
  <si>
    <t>12/4/2014</t>
  </si>
  <si>
    <t>17/12/2014</t>
  </si>
  <si>
    <t>09/12/2014</t>
  </si>
  <si>
    <t>02/10/2014</t>
  </si>
  <si>
    <t>06/01/2014</t>
  </si>
  <si>
    <t>26/06/2014</t>
  </si>
  <si>
    <t>15/01/2014</t>
  </si>
  <si>
    <t>05/7/2014</t>
  </si>
  <si>
    <t>04/09/2014</t>
  </si>
  <si>
    <t>23/9/2014</t>
  </si>
  <si>
    <t>05/07/2014</t>
  </si>
  <si>
    <t>12/05/2014</t>
  </si>
  <si>
    <t>18/01/2014</t>
  </si>
  <si>
    <t>17/02/2014</t>
  </si>
  <si>
    <t>01/02/2014</t>
  </si>
  <si>
    <t>15/11/2014</t>
  </si>
  <si>
    <t>31/03/2014</t>
  </si>
  <si>
    <t>30/10/2014</t>
  </si>
  <si>
    <t>21/05/2014</t>
  </si>
  <si>
    <t>01/09/2014</t>
  </si>
  <si>
    <t>13/01/2014</t>
  </si>
  <si>
    <t>14/03/2014</t>
  </si>
  <si>
    <t>15/03/2014</t>
  </si>
  <si>
    <t>17/04/2014</t>
  </si>
  <si>
    <t>02/05/2014</t>
  </si>
  <si>
    <t>23/10/2014</t>
  </si>
  <si>
    <t>30/01/2014</t>
  </si>
  <si>
    <t>01/07/2014</t>
  </si>
  <si>
    <t>23/04/2014</t>
  </si>
  <si>
    <t>21/10/2014</t>
  </si>
  <si>
    <t>06/10/2014</t>
  </si>
  <si>
    <t>28/05/2014</t>
  </si>
  <si>
    <t>28/11/2014</t>
  </si>
  <si>
    <t>14./01/2014</t>
  </si>
  <si>
    <t>27/03/2014</t>
  </si>
  <si>
    <t>10/07/2014</t>
  </si>
  <si>
    <t>20/12/2014</t>
  </si>
  <si>
    <t>21/12/2014</t>
  </si>
  <si>
    <t>14/10/2014</t>
  </si>
  <si>
    <t>31/07/2014</t>
  </si>
  <si>
    <t>02/11/2014</t>
  </si>
  <si>
    <t>01/01/2014</t>
  </si>
  <si>
    <t>23/01/2014</t>
  </si>
  <si>
    <t>25/09/2014</t>
  </si>
  <si>
    <t>20/04/2014</t>
  </si>
  <si>
    <t>10/01/2014</t>
  </si>
  <si>
    <t>30/09/2014</t>
  </si>
  <si>
    <t>24/03/2014</t>
  </si>
  <si>
    <t>06/12/2014</t>
  </si>
  <si>
    <t>22/06/2014</t>
  </si>
  <si>
    <t>24/04/2014</t>
  </si>
  <si>
    <t>20/11/2014</t>
  </si>
  <si>
    <t>20/05/2014</t>
  </si>
  <si>
    <t>27/10/2014</t>
  </si>
  <si>
    <t>02/01/2014</t>
  </si>
  <si>
    <t>27./03/2014</t>
  </si>
  <si>
    <t>29/04/2014</t>
  </si>
  <si>
    <t>06/02/2014</t>
  </si>
  <si>
    <t>05/03/2014</t>
  </si>
  <si>
    <t>15/02/2014</t>
  </si>
  <si>
    <t>01/12/2014</t>
  </si>
  <si>
    <t>17/07/2014</t>
  </si>
  <si>
    <t>13/06/2014</t>
  </si>
  <si>
    <t>15/12/2014</t>
  </si>
  <si>
    <t>29/07/2014</t>
  </si>
  <si>
    <t>20/03/2014</t>
  </si>
  <si>
    <t>27/04/2014</t>
  </si>
  <si>
    <t>18/02/2014</t>
  </si>
  <si>
    <t>23/12/2014</t>
  </si>
  <si>
    <t>24/10/2014</t>
  </si>
  <si>
    <t>17/01/2014</t>
  </si>
  <si>
    <t>28/09/2014</t>
  </si>
  <si>
    <t>02/12/2014</t>
  </si>
  <si>
    <t>08/05/2014</t>
  </si>
  <si>
    <t>22/07/2014</t>
  </si>
  <si>
    <t>16/05/2014</t>
  </si>
  <si>
    <t>Trần T. Hải Kiều</t>
  </si>
  <si>
    <t>Nguyễn Thị Mỹ lệ</t>
  </si>
  <si>
    <t>Đỗ Khắc Hào</t>
  </si>
  <si>
    <t>Nguyễn T. Trà My</t>
  </si>
  <si>
    <t>Võ Thị Mỹ Yên</t>
  </si>
  <si>
    <t>Đinh Thế Trọng</t>
  </si>
  <si>
    <t>Phạm Lê</t>
  </si>
  <si>
    <t>Nguyễn Lê Trí</t>
  </si>
  <si>
    <t>28.9.2017</t>
  </si>
  <si>
    <t>Nguyễn Hữu Phức</t>
  </si>
  <si>
    <t>Lê T. Thùy Dung</t>
  </si>
  <si>
    <t>Hoàng Trần Trung</t>
  </si>
  <si>
    <t>02.8.2017</t>
  </si>
  <si>
    <t>Hoàng Trung Hòa</t>
  </si>
  <si>
    <t>Trần T. Thanh Mai</t>
  </si>
  <si>
    <t>Dụng cụ học tập</t>
  </si>
  <si>
    <t>Vệ sinh bán trú</t>
  </si>
  <si>
    <t>DANH SÁCH HỌC SINH ĐÓNG CÁC KHOẢN ĐẦU NĂM KHỐI LÁ SINH NĂM 2014</t>
  </si>
  <si>
    <t>DANH SÁCH  HỌC SINH ĐÓNG CÁC KHOẢN ĐẦU NĂM KHỐI CHỒI  SINH NĂM 2015</t>
  </si>
  <si>
    <t>DANH SÁCH HỌC SINH  ĐÓNG CÁC KHOẢN ĐẦU NĂM KHỐI MẦM SINH NĂM 2016</t>
  </si>
  <si>
    <t>DANH SÁCH HỌC SINH  ĐÓNG CÁC KHOẢN ĐẦU NĂM KHỐI NHÀ TRẺ SINH NĂM 2017</t>
  </si>
  <si>
    <t>NĂM HỌC 2019- 2020</t>
  </si>
  <si>
    <t>Đồ dùng học tập  của trẻ</t>
  </si>
  <si>
    <t>Thu theo thỏa thuận</t>
  </si>
  <si>
    <t>Tân Hiệp, ngày  01   tháng 10  năm 2019</t>
  </si>
  <si>
    <t>HIỆU TRƯỞNG</t>
  </si>
  <si>
    <t>Đoàn Thị Xoan</t>
  </si>
  <si>
    <t>TRƯỜNG MN TÂN HIỆP</t>
  </si>
  <si>
    <t>STT</t>
  </si>
  <si>
    <t>Trần Thanh Thúy</t>
  </si>
</sst>
</file>

<file path=xl/styles.xml><?xml version="1.0" encoding="utf-8"?>
<styleSheet xmlns="http://schemas.openxmlformats.org/spreadsheetml/2006/main">
  <numFmts count="22">
    <numFmt numFmtId="43" formatCode="_(* #,##0.00_);_(* \(#,##0.00\);_(* &quot;-&quot;??_);_(@_)"/>
    <numFmt numFmtId="164" formatCode="&quot;$&quot;#,##0_-;[Red]&quot;$&quot;#,##0\-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_-* #,##0_-;\-* #,##0_-;_-* &quot;-&quot;_-;_-@_-"/>
    <numFmt numFmtId="171" formatCode="_-* #,##0.00_-;\-* #,##0.00_-;_-* &quot;-&quot;??_-;_-@_-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m/d"/>
    <numFmt numFmtId="175" formatCode="&quot;ß&quot;#,##0;\-&quot;&quot;\ß&quot;&quot;#,##0"/>
    <numFmt numFmtId="176" formatCode="\t0.00%"/>
    <numFmt numFmtId="177" formatCode="\t#\ ??/??"/>
    <numFmt numFmtId="178" formatCode="#,##0;\(#,##0\)"/>
    <numFmt numFmtId="179" formatCode="#,##0.00\ "/>
    <numFmt numFmtId="180" formatCode="#,##0.00\ \ "/>
    <numFmt numFmtId="181" formatCode="0\ \ \ \ "/>
    <numFmt numFmtId="182" formatCode="#,##0.00\ \ \ "/>
    <numFmt numFmtId="183" formatCode="_ * #,##0_ ;_ * \-#,##0_ ;_ * &quot;-&quot;??_ ;_ @_ "/>
    <numFmt numFmtId="184" formatCode="_(* #,##0_);_(* \(#,##0\);_(* &quot;-&quot;??_);_(@_)"/>
  </numFmts>
  <fonts count="72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b/>
      <sz val="10"/>
      <name val="Helv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2"/>
      <name val="Helv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name val="VNI-Times"/>
    </font>
    <font>
      <sz val="10"/>
      <name val="VNI-Univer"/>
    </font>
    <font>
      <sz val="10"/>
      <name val="VNI-Helve-Condense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0"/>
      <name val="??"/>
      <family val="3"/>
      <charset val="129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sz val="8"/>
      <name val="Arial"/>
      <family val="2"/>
    </font>
    <font>
      <sz val="12"/>
      <color rgb="FFFF0000"/>
      <name val="Arial"/>
      <family val="2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2"/>
      <color theme="1"/>
      <name val="Arial"/>
      <family val="2"/>
    </font>
    <font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2"/>
      <color rgb="FFC0000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1"/>
      <name val="Times New Roman"/>
      <family val="1"/>
    </font>
    <font>
      <sz val="11"/>
      <color rgb="FFFF0000"/>
      <name val="Arial"/>
      <family val="2"/>
    </font>
    <font>
      <sz val="11"/>
      <color theme="1"/>
      <name val="Times New Roman"/>
      <family val="1"/>
      <charset val="163"/>
    </font>
    <font>
      <i/>
      <sz val="12"/>
      <name val="Times New Roman"/>
      <family val="1"/>
      <charset val="163"/>
    </font>
    <font>
      <sz val="10"/>
      <color rgb="FFC00000"/>
      <name val="Times New Roman"/>
      <family val="1"/>
    </font>
    <font>
      <b/>
      <sz val="10"/>
      <color rgb="FFC00000"/>
      <name val="Times New Roman"/>
      <family val="1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5">
    <xf numFmtId="0" fontId="0" fillId="0" borderId="0"/>
    <xf numFmtId="169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2" fillId="0" borderId="0"/>
    <xf numFmtId="0" fontId="7" fillId="2" borderId="0"/>
    <xf numFmtId="0" fontId="8" fillId="2" borderId="0"/>
    <xf numFmtId="0" fontId="9" fillId="2" borderId="0"/>
    <xf numFmtId="0" fontId="10" fillId="0" borderId="0">
      <alignment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43" fontId="1" fillId="0" borderId="0" applyFont="0" applyFill="0" applyBorder="0" applyAlignment="0" applyProtection="0"/>
    <xf numFmtId="178" fontId="13" fillId="0" borderId="0"/>
    <xf numFmtId="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6" fontId="14" fillId="0" borderId="0"/>
    <xf numFmtId="0" fontId="2" fillId="0" borderId="0" applyFont="0" applyFill="0" applyBorder="0" applyAlignment="0" applyProtection="0"/>
    <xf numFmtId="177" fontId="14" fillId="0" borderId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0">
      <alignment horizontal="left"/>
    </xf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 applyProtection="0"/>
    <xf numFmtId="0" fontId="20" fillId="0" borderId="0" applyProtection="0"/>
    <xf numFmtId="0" fontId="21" fillId="0" borderId="0"/>
    <xf numFmtId="10" fontId="15" fillId="3" borderId="3" applyNumberFormat="0" applyBorder="0" applyAlignment="0" applyProtection="0"/>
    <xf numFmtId="0" fontId="22" fillId="0" borderId="4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3" fillId="0" borderId="0" applyNumberFormat="0" applyFont="0" applyFill="0" applyAlignment="0"/>
    <xf numFmtId="0" fontId="13" fillId="0" borderId="0"/>
    <xf numFmtId="37" fontId="24" fillId="0" borderId="0"/>
    <xf numFmtId="0" fontId="25" fillId="0" borderId="0"/>
    <xf numFmtId="10" fontId="2" fillId="0" borderId="0" applyFont="0" applyFill="0" applyBorder="0" applyAlignment="0" applyProtection="0"/>
    <xf numFmtId="0" fontId="22" fillId="0" borderId="0"/>
    <xf numFmtId="180" fontId="26" fillId="0" borderId="5">
      <alignment horizontal="right" vertical="center"/>
    </xf>
    <xf numFmtId="183" fontId="14" fillId="0" borderId="5">
      <alignment horizontal="right" vertical="center"/>
    </xf>
    <xf numFmtId="179" fontId="27" fillId="0" borderId="5">
      <alignment horizontal="center"/>
    </xf>
    <xf numFmtId="0" fontId="2" fillId="0" borderId="6" applyNumberFormat="0" applyFont="0" applyFill="0" applyAlignment="0" applyProtection="0"/>
    <xf numFmtId="181" fontId="28" fillId="0" borderId="0"/>
    <xf numFmtId="182" fontId="28" fillId="0" borderId="3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34" fillId="0" borderId="0"/>
    <xf numFmtId="0" fontId="23" fillId="0" borderId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4" fontId="35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2" fillId="0" borderId="0" xfId="9" applyFont="1" applyFill="1"/>
    <xf numFmtId="0" fontId="2" fillId="0" borderId="7" xfId="9" applyFont="1" applyFill="1" applyBorder="1"/>
    <xf numFmtId="0" fontId="38" fillId="0" borderId="8" xfId="9" applyFont="1" applyFill="1" applyBorder="1"/>
    <xf numFmtId="0" fontId="38" fillId="0" borderId="9" xfId="9" applyFont="1" applyFill="1" applyBorder="1"/>
    <xf numFmtId="0" fontId="2" fillId="0" borderId="9" xfId="9" applyFont="1" applyFill="1" applyBorder="1"/>
    <xf numFmtId="0" fontId="2" fillId="0" borderId="10" xfId="9" applyFont="1" applyFill="1" applyBorder="1"/>
    <xf numFmtId="0" fontId="37" fillId="0" borderId="0" xfId="0" applyFont="1"/>
    <xf numFmtId="0" fontId="37" fillId="0" borderId="3" xfId="0" applyFont="1" applyBorder="1"/>
    <xf numFmtId="0" fontId="37" fillId="0" borderId="0" xfId="0" applyFont="1" applyAlignment="1">
      <alignment horizontal="center"/>
    </xf>
    <xf numFmtId="0" fontId="37" fillId="0" borderId="3" xfId="0" applyFont="1" applyBorder="1" applyAlignment="1">
      <alignment horizontal="center"/>
    </xf>
    <xf numFmtId="0" fontId="41" fillId="0" borderId="3" xfId="0" applyFont="1" applyBorder="1"/>
    <xf numFmtId="0" fontId="45" fillId="0" borderId="0" xfId="0" applyFont="1" applyAlignment="1">
      <alignment horizontal="center"/>
    </xf>
    <xf numFmtId="0" fontId="2" fillId="0" borderId="0" xfId="0" applyFont="1"/>
    <xf numFmtId="0" fontId="13" fillId="4" borderId="0" xfId="0" applyFont="1" applyFill="1"/>
    <xf numFmtId="184" fontId="2" fillId="0" borderId="0" xfId="21" applyNumberFormat="1" applyFont="1"/>
    <xf numFmtId="0" fontId="45" fillId="0" borderId="0" xfId="0" applyFont="1"/>
    <xf numFmtId="0" fontId="39" fillId="4" borderId="0" xfId="0" applyFont="1" applyFill="1" applyBorder="1" applyAlignment="1"/>
    <xf numFmtId="0" fontId="13" fillId="4" borderId="0" xfId="0" applyFont="1" applyFill="1" applyBorder="1"/>
    <xf numFmtId="0" fontId="40" fillId="4" borderId="3" xfId="0" applyFont="1" applyFill="1" applyBorder="1" applyAlignment="1">
      <alignment horizontal="center" vertical="center" wrapText="1"/>
    </xf>
    <xf numFmtId="3" fontId="15" fillId="4" borderId="3" xfId="0" applyNumberFormat="1" applyFont="1" applyFill="1" applyBorder="1" applyAlignment="1">
      <alignment vertical="center"/>
    </xf>
    <xf numFmtId="3" fontId="44" fillId="4" borderId="3" xfId="0" applyNumberFormat="1" applyFont="1" applyFill="1" applyBorder="1"/>
    <xf numFmtId="0" fontId="49" fillId="0" borderId="3" xfId="74" applyFont="1" applyBorder="1" applyAlignment="1">
      <alignment horizontal="center"/>
    </xf>
    <xf numFmtId="0" fontId="43" fillId="4" borderId="3" xfId="74" applyFont="1" applyFill="1" applyBorder="1" applyAlignment="1">
      <alignment horizontal="center" wrapText="1"/>
    </xf>
    <xf numFmtId="0" fontId="49" fillId="0" borderId="5" xfId="74" applyFont="1" applyBorder="1"/>
    <xf numFmtId="0" fontId="49" fillId="0" borderId="3" xfId="74" applyFont="1" applyBorder="1"/>
    <xf numFmtId="0" fontId="37" fillId="4" borderId="5" xfId="74" applyFont="1" applyFill="1" applyBorder="1" applyAlignment="1">
      <alignment horizontal="left"/>
    </xf>
    <xf numFmtId="0" fontId="37" fillId="4" borderId="3" xfId="74" applyFont="1" applyFill="1" applyBorder="1" applyAlignment="1">
      <alignment horizontal="center"/>
    </xf>
    <xf numFmtId="0" fontId="37" fillId="4" borderId="3" xfId="74" applyFont="1" applyFill="1" applyBorder="1" applyAlignment="1">
      <alignment horizontal="left"/>
    </xf>
    <xf numFmtId="0" fontId="49" fillId="4" borderId="3" xfId="74" applyFont="1" applyFill="1" applyBorder="1" applyAlignment="1">
      <alignment horizontal="center"/>
    </xf>
    <xf numFmtId="14" fontId="49" fillId="0" borderId="3" xfId="74" applyNumberFormat="1" applyFont="1" applyBorder="1" applyAlignment="1">
      <alignment horizontal="center"/>
    </xf>
    <xf numFmtId="14" fontId="37" fillId="4" borderId="3" xfId="74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7" fillId="4" borderId="3" xfId="74" applyFont="1" applyFill="1" applyBorder="1" applyAlignment="1">
      <alignment horizontal="center" wrapText="1"/>
    </xf>
    <xf numFmtId="0" fontId="1" fillId="0" borderId="0" xfId="0" applyFont="1"/>
    <xf numFmtId="0" fontId="37" fillId="0" borderId="3" xfId="74" applyFont="1" applyBorder="1" applyAlignment="1">
      <alignment horizontal="center"/>
    </xf>
    <xf numFmtId="0" fontId="37" fillId="4" borderId="3" xfId="0" applyFont="1" applyFill="1" applyBorder="1" applyAlignment="1">
      <alignment horizontal="left"/>
    </xf>
    <xf numFmtId="14" fontId="37" fillId="0" borderId="3" xfId="0" applyNumberFormat="1" applyFont="1" applyBorder="1" applyAlignment="1">
      <alignment horizontal="center"/>
    </xf>
    <xf numFmtId="0" fontId="37" fillId="0" borderId="5" xfId="74" applyFont="1" applyBorder="1"/>
    <xf numFmtId="0" fontId="37" fillId="0" borderId="3" xfId="74" applyFont="1" applyBorder="1"/>
    <xf numFmtId="14" fontId="37" fillId="0" borderId="3" xfId="74" applyNumberFormat="1" applyFont="1" applyBorder="1" applyAlignment="1">
      <alignment horizontal="center"/>
    </xf>
    <xf numFmtId="0" fontId="37" fillId="4" borderId="3" xfId="74" applyFont="1" applyFill="1" applyBorder="1"/>
    <xf numFmtId="0" fontId="37" fillId="0" borderId="3" xfId="74" applyFont="1" applyFill="1" applyBorder="1"/>
    <xf numFmtId="0" fontId="1" fillId="0" borderId="3" xfId="0" applyFont="1" applyBorder="1"/>
    <xf numFmtId="0" fontId="49" fillId="0" borderId="3" xfId="74" applyFont="1" applyFill="1" applyBorder="1" applyAlignment="1">
      <alignment horizontal="center"/>
    </xf>
    <xf numFmtId="0" fontId="49" fillId="0" borderId="3" xfId="74" applyFont="1" applyFill="1" applyBorder="1"/>
    <xf numFmtId="0" fontId="43" fillId="4" borderId="3" xfId="74" applyFont="1" applyFill="1" applyBorder="1" applyAlignment="1">
      <alignment horizontal="center" vertical="center" wrapText="1"/>
    </xf>
    <xf numFmtId="0" fontId="37" fillId="0" borderId="3" xfId="74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0" fontId="54" fillId="0" borderId="3" xfId="74" applyFont="1" applyBorder="1" applyAlignment="1">
      <alignment horizontal="center"/>
    </xf>
    <xf numFmtId="0" fontId="48" fillId="0" borderId="0" xfId="0" applyFont="1"/>
    <xf numFmtId="0" fontId="56" fillId="0" borderId="3" xfId="74" applyFont="1" applyBorder="1" applyAlignment="1">
      <alignment horizontal="center"/>
    </xf>
    <xf numFmtId="0" fontId="57" fillId="4" borderId="3" xfId="74" applyFont="1" applyFill="1" applyBorder="1" applyAlignment="1">
      <alignment horizontal="center"/>
    </xf>
    <xf numFmtId="0" fontId="57" fillId="4" borderId="3" xfId="74" applyFont="1" applyFill="1" applyBorder="1" applyAlignment="1">
      <alignment horizontal="left"/>
    </xf>
    <xf numFmtId="0" fontId="55" fillId="0" borderId="0" xfId="0" applyFont="1"/>
    <xf numFmtId="14" fontId="49" fillId="0" borderId="3" xfId="74" applyNumberFormat="1" applyFont="1" applyFill="1" applyBorder="1" applyAlignment="1">
      <alignment horizontal="center"/>
    </xf>
    <xf numFmtId="3" fontId="48" fillId="0" borderId="3" xfId="0" applyNumberFormat="1" applyFont="1" applyBorder="1"/>
    <xf numFmtId="3" fontId="1" fillId="0" borderId="3" xfId="0" applyNumberFormat="1" applyFont="1" applyBorder="1"/>
    <xf numFmtId="0" fontId="41" fillId="4" borderId="3" xfId="74" applyFont="1" applyFill="1" applyBorder="1" applyAlignment="1">
      <alignment horizontal="center"/>
    </xf>
    <xf numFmtId="0" fontId="56" fillId="0" borderId="3" xfId="74" applyFont="1" applyBorder="1"/>
    <xf numFmtId="0" fontId="49" fillId="0" borderId="3" xfId="0" applyFont="1" applyBorder="1"/>
    <xf numFmtId="0" fontId="49" fillId="0" borderId="3" xfId="0" applyFont="1" applyBorder="1" applyAlignment="1">
      <alignment horizontal="center"/>
    </xf>
    <xf numFmtId="0" fontId="49" fillId="4" borderId="5" xfId="74" applyFont="1" applyFill="1" applyBorder="1" applyAlignment="1">
      <alignment horizontal="left"/>
    </xf>
    <xf numFmtId="0" fontId="49" fillId="4" borderId="3" xfId="74" applyFont="1" applyFill="1" applyBorder="1" applyAlignment="1">
      <alignment horizontal="left"/>
    </xf>
    <xf numFmtId="0" fontId="17" fillId="0" borderId="0" xfId="0" applyFont="1"/>
    <xf numFmtId="14" fontId="37" fillId="0" borderId="3" xfId="74" quotePrefix="1" applyNumberFormat="1" applyFont="1" applyBorder="1" applyAlignment="1">
      <alignment horizontal="center"/>
    </xf>
    <xf numFmtId="14" fontId="37" fillId="4" borderId="3" xfId="74" quotePrefix="1" applyNumberFormat="1" applyFont="1" applyFill="1" applyBorder="1" applyAlignment="1">
      <alignment horizontal="center"/>
    </xf>
    <xf numFmtId="0" fontId="37" fillId="0" borderId="3" xfId="74" quotePrefix="1" applyFont="1" applyBorder="1" applyAlignment="1">
      <alignment horizontal="center"/>
    </xf>
    <xf numFmtId="0" fontId="37" fillId="0" borderId="3" xfId="0" quotePrefix="1" applyFont="1" applyBorder="1" applyAlignment="1">
      <alignment horizontal="center"/>
    </xf>
    <xf numFmtId="0" fontId="37" fillId="4" borderId="3" xfId="74" quotePrefix="1" applyFont="1" applyFill="1" applyBorder="1" applyAlignment="1">
      <alignment horizontal="center"/>
    </xf>
    <xf numFmtId="0" fontId="37" fillId="0" borderId="3" xfId="74" quotePrefix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41" fillId="0" borderId="3" xfId="0" applyFont="1" applyBorder="1" applyAlignment="1">
      <alignment horizontal="center"/>
    </xf>
    <xf numFmtId="0" fontId="61" fillId="4" borderId="11" xfId="74" applyFont="1" applyFill="1" applyBorder="1" applyAlignment="1">
      <alignment horizontal="center"/>
    </xf>
    <xf numFmtId="0" fontId="59" fillId="4" borderId="11" xfId="74" applyFont="1" applyFill="1" applyBorder="1" applyAlignment="1">
      <alignment horizontal="center"/>
    </xf>
    <xf numFmtId="0" fontId="61" fillId="4" borderId="11" xfId="74" applyFont="1" applyFill="1" applyBorder="1" applyAlignment="1">
      <alignment horizontal="center" wrapText="1"/>
    </xf>
    <xf numFmtId="0" fontId="59" fillId="4" borderId="14" xfId="74" applyFont="1" applyFill="1" applyBorder="1" applyAlignment="1">
      <alignment horizontal="center"/>
    </xf>
    <xf numFmtId="0" fontId="62" fillId="0" borderId="3" xfId="74" applyFont="1" applyBorder="1"/>
    <xf numFmtId="0" fontId="62" fillId="0" borderId="3" xfId="74" applyFont="1" applyBorder="1" applyAlignment="1">
      <alignment horizontal="center"/>
    </xf>
    <xf numFmtId="0" fontId="63" fillId="0" borderId="3" xfId="74" quotePrefix="1" applyFont="1" applyBorder="1" applyAlignment="1">
      <alignment horizontal="center"/>
    </xf>
    <xf numFmtId="0" fontId="63" fillId="0" borderId="3" xfId="74" applyFont="1" applyBorder="1" applyAlignment="1">
      <alignment horizontal="center"/>
    </xf>
    <xf numFmtId="0" fontId="63" fillId="4" borderId="3" xfId="0" applyFont="1" applyFill="1" applyBorder="1" applyAlignment="1">
      <alignment horizontal="left"/>
    </xf>
    <xf numFmtId="3" fontId="60" fillId="0" borderId="3" xfId="0" applyNumberFormat="1" applyFont="1" applyBorder="1"/>
    <xf numFmtId="3" fontId="64" fillId="0" borderId="3" xfId="0" applyNumberFormat="1" applyFont="1" applyBorder="1"/>
    <xf numFmtId="0" fontId="63" fillId="4" borderId="3" xfId="74" applyFont="1" applyFill="1" applyBorder="1" applyAlignment="1">
      <alignment horizontal="left"/>
    </xf>
    <xf numFmtId="0" fontId="63" fillId="4" borderId="3" xfId="74" quotePrefix="1" applyFont="1" applyFill="1" applyBorder="1" applyAlignment="1">
      <alignment horizontal="center"/>
    </xf>
    <xf numFmtId="0" fontId="63" fillId="4" borderId="3" xfId="74" applyFont="1" applyFill="1" applyBorder="1" applyAlignment="1">
      <alignment horizontal="center"/>
    </xf>
    <xf numFmtId="0" fontId="63" fillId="0" borderId="3" xfId="74" applyFont="1" applyBorder="1"/>
    <xf numFmtId="14" fontId="63" fillId="0" borderId="3" xfId="74" quotePrefix="1" applyNumberFormat="1" applyFont="1" applyBorder="1" applyAlignment="1">
      <alignment horizontal="center"/>
    </xf>
    <xf numFmtId="0" fontId="63" fillId="0" borderId="3" xfId="0" applyFont="1" applyBorder="1"/>
    <xf numFmtId="0" fontId="63" fillId="0" borderId="3" xfId="0" applyFont="1" applyBorder="1" applyAlignment="1">
      <alignment horizontal="center"/>
    </xf>
    <xf numFmtId="0" fontId="63" fillId="0" borderId="3" xfId="74" applyFont="1" applyFill="1" applyBorder="1" applyAlignment="1">
      <alignment horizontal="center"/>
    </xf>
    <xf numFmtId="0" fontId="63" fillId="0" borderId="3" xfId="0" applyFont="1" applyFill="1" applyBorder="1" applyAlignment="1">
      <alignment horizontal="center"/>
    </xf>
    <xf numFmtId="0" fontId="63" fillId="0" borderId="3" xfId="74" applyFont="1" applyFill="1" applyBorder="1"/>
    <xf numFmtId="14" fontId="63" fillId="0" borderId="3" xfId="74" quotePrefix="1" applyNumberFormat="1" applyFont="1" applyFill="1" applyBorder="1" applyAlignment="1">
      <alignment horizontal="center"/>
    </xf>
    <xf numFmtId="0" fontId="62" fillId="0" borderId="3" xfId="74" applyFont="1" applyFill="1" applyBorder="1"/>
    <xf numFmtId="14" fontId="63" fillId="4" borderId="3" xfId="74" applyNumberFormat="1" applyFont="1" applyFill="1" applyBorder="1" applyAlignment="1">
      <alignment horizontal="center"/>
    </xf>
    <xf numFmtId="0" fontId="63" fillId="0" borderId="3" xfId="0" quotePrefix="1" applyFont="1" applyBorder="1" applyAlignment="1">
      <alignment horizontal="center"/>
    </xf>
    <xf numFmtId="0" fontId="63" fillId="0" borderId="3" xfId="0" applyFont="1" applyFill="1" applyBorder="1"/>
    <xf numFmtId="14" fontId="63" fillId="0" borderId="3" xfId="0" quotePrefix="1" applyNumberFormat="1" applyFont="1" applyBorder="1" applyAlignment="1">
      <alignment horizontal="center"/>
    </xf>
    <xf numFmtId="0" fontId="60" fillId="0" borderId="3" xfId="0" applyFont="1" applyBorder="1"/>
    <xf numFmtId="14" fontId="63" fillId="4" borderId="3" xfId="74" quotePrefix="1" applyNumberFormat="1" applyFont="1" applyFill="1" applyBorder="1" applyAlignment="1">
      <alignment horizontal="center"/>
    </xf>
    <xf numFmtId="0" fontId="60" fillId="0" borderId="3" xfId="0" applyFont="1" applyBorder="1" applyAlignment="1">
      <alignment horizontal="center"/>
    </xf>
    <xf numFmtId="14" fontId="63" fillId="0" borderId="3" xfId="0" applyNumberFormat="1" applyFont="1" applyBorder="1" applyAlignment="1">
      <alignment horizontal="center"/>
    </xf>
    <xf numFmtId="14" fontId="63" fillId="0" borderId="3" xfId="0" quotePrefix="1" applyNumberFormat="1" applyFont="1" applyFill="1" applyBorder="1" applyAlignment="1">
      <alignment horizontal="center"/>
    </xf>
    <xf numFmtId="14" fontId="63" fillId="0" borderId="3" xfId="74" applyNumberFormat="1" applyFont="1" applyFill="1" applyBorder="1" applyAlignment="1">
      <alignment horizontal="center"/>
    </xf>
    <xf numFmtId="0" fontId="62" fillId="0" borderId="5" xfId="74" applyFont="1" applyBorder="1"/>
    <xf numFmtId="0" fontId="63" fillId="0" borderId="5" xfId="74" applyFont="1" applyBorder="1"/>
    <xf numFmtId="0" fontId="62" fillId="0" borderId="3" xfId="74" quotePrefix="1" applyFont="1" applyBorder="1" applyAlignment="1">
      <alignment horizontal="center"/>
    </xf>
    <xf numFmtId="0" fontId="62" fillId="0" borderId="3" xfId="0" applyFont="1" applyBorder="1"/>
    <xf numFmtId="0" fontId="65" fillId="0" borderId="3" xfId="0" applyFont="1" applyBorder="1"/>
    <xf numFmtId="0" fontId="62" fillId="0" borderId="3" xfId="0" applyFont="1" applyBorder="1" applyAlignment="1">
      <alignment horizontal="center"/>
    </xf>
    <xf numFmtId="14" fontId="62" fillId="0" borderId="3" xfId="74" quotePrefix="1" applyNumberFormat="1" applyFont="1" applyFill="1" applyBorder="1" applyAlignment="1">
      <alignment horizontal="center"/>
    </xf>
    <xf numFmtId="14" fontId="62" fillId="0" borderId="3" xfId="74" quotePrefix="1" applyNumberFormat="1" applyFont="1" applyBorder="1" applyAlignment="1">
      <alignment horizontal="center"/>
    </xf>
    <xf numFmtId="0" fontId="62" fillId="4" borderId="3" xfId="74" applyFont="1" applyFill="1" applyBorder="1" applyAlignment="1">
      <alignment horizontal="center"/>
    </xf>
    <xf numFmtId="0" fontId="62" fillId="4" borderId="3" xfId="0" applyFont="1" applyFill="1" applyBorder="1" applyAlignment="1">
      <alignment horizontal="left"/>
    </xf>
    <xf numFmtId="0" fontId="62" fillId="4" borderId="5" xfId="74" applyFont="1" applyFill="1" applyBorder="1" applyAlignment="1">
      <alignment horizontal="left"/>
    </xf>
    <xf numFmtId="0" fontId="62" fillId="4" borderId="3" xfId="74" quotePrefix="1" applyFont="1" applyFill="1" applyBorder="1" applyAlignment="1">
      <alignment horizontal="center"/>
    </xf>
    <xf numFmtId="0" fontId="62" fillId="4" borderId="3" xfId="74" applyFont="1" applyFill="1" applyBorder="1" applyAlignment="1">
      <alignment horizontal="left"/>
    </xf>
    <xf numFmtId="14" fontId="62" fillId="0" borderId="3" xfId="74" applyNumberFormat="1" applyFont="1" applyFill="1" applyBorder="1" applyAlignment="1">
      <alignment horizontal="center"/>
    </xf>
    <xf numFmtId="0" fontId="43" fillId="4" borderId="3" xfId="74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3" fontId="17" fillId="0" borderId="3" xfId="0" applyNumberFormat="1" applyFont="1" applyBorder="1"/>
    <xf numFmtId="0" fontId="17" fillId="0" borderId="3" xfId="0" applyFont="1" applyBorder="1"/>
    <xf numFmtId="0" fontId="49" fillId="4" borderId="3" xfId="74" applyFont="1" applyFill="1" applyBorder="1" applyAlignment="1">
      <alignment horizontal="center" vertical="center" wrapText="1"/>
    </xf>
    <xf numFmtId="0" fontId="1" fillId="0" borderId="3" xfId="0" applyFont="1" applyBorder="1" applyAlignment="1"/>
    <xf numFmtId="0" fontId="49" fillId="0" borderId="3" xfId="74" applyFont="1" applyBorder="1" applyAlignment="1"/>
    <xf numFmtId="3" fontId="1" fillId="0" borderId="3" xfId="0" applyNumberFormat="1" applyFont="1" applyBorder="1" applyAlignment="1"/>
    <xf numFmtId="3" fontId="58" fillId="0" borderId="3" xfId="0" applyNumberFormat="1" applyFont="1" applyBorder="1" applyAlignment="1"/>
    <xf numFmtId="0" fontId="37" fillId="4" borderId="3" xfId="0" applyFont="1" applyFill="1" applyBorder="1" applyAlignment="1"/>
    <xf numFmtId="0" fontId="37" fillId="4" borderId="3" xfId="0" quotePrefix="1" applyFont="1" applyFill="1" applyBorder="1" applyAlignment="1"/>
    <xf numFmtId="0" fontId="37" fillId="0" borderId="3" xfId="0" applyFont="1" applyBorder="1" applyAlignment="1"/>
    <xf numFmtId="0" fontId="57" fillId="4" borderId="3" xfId="0" applyFont="1" applyFill="1" applyBorder="1" applyAlignment="1"/>
    <xf numFmtId="0" fontId="57" fillId="0" borderId="3" xfId="0" applyFont="1" applyBorder="1" applyAlignment="1"/>
    <xf numFmtId="0" fontId="37" fillId="0" borderId="3" xfId="74" applyFont="1" applyBorder="1" applyAlignment="1"/>
    <xf numFmtId="0" fontId="37" fillId="4" borderId="3" xfId="74" applyFont="1" applyFill="1" applyBorder="1" applyAlignment="1"/>
    <xf numFmtId="0" fontId="37" fillId="4" borderId="3" xfId="74" quotePrefix="1" applyFont="1" applyFill="1" applyBorder="1" applyAlignment="1"/>
    <xf numFmtId="0" fontId="51" fillId="0" borderId="3" xfId="0" applyFont="1" applyBorder="1" applyAlignment="1"/>
    <xf numFmtId="0" fontId="37" fillId="0" borderId="3" xfId="0" quotePrefix="1" applyFont="1" applyBorder="1" applyAlignment="1"/>
    <xf numFmtId="0" fontId="51" fillId="0" borderId="3" xfId="74" applyFont="1" applyBorder="1" applyAlignment="1"/>
    <xf numFmtId="14" fontId="37" fillId="0" borderId="3" xfId="0" applyNumberFormat="1" applyFont="1" applyBorder="1" applyAlignment="1"/>
    <xf numFmtId="0" fontId="54" fillId="4" borderId="3" xfId="0" applyFont="1" applyFill="1" applyBorder="1" applyAlignment="1"/>
    <xf numFmtId="0" fontId="37" fillId="4" borderId="3" xfId="0" applyFont="1" applyFill="1" applyBorder="1" applyAlignment="1">
      <alignment wrapText="1"/>
    </xf>
    <xf numFmtId="0" fontId="17" fillId="0" borderId="3" xfId="0" applyFont="1" applyBorder="1" applyAlignment="1"/>
    <xf numFmtId="3" fontId="17" fillId="0" borderId="3" xfId="0" applyNumberFormat="1" applyFont="1" applyBorder="1" applyAlignment="1"/>
    <xf numFmtId="0" fontId="41" fillId="4" borderId="3" xfId="0" applyFont="1" applyFill="1" applyBorder="1" applyAlignment="1"/>
    <xf numFmtId="0" fontId="41" fillId="0" borderId="3" xfId="0" applyFont="1" applyBorder="1" applyAlignment="1"/>
    <xf numFmtId="0" fontId="52" fillId="0" borderId="3" xfId="74" applyFont="1" applyBorder="1" applyAlignment="1"/>
    <xf numFmtId="0" fontId="49" fillId="0" borderId="3" xfId="0" applyFont="1" applyBorder="1" applyAlignment="1"/>
    <xf numFmtId="0" fontId="49" fillId="4" borderId="3" xfId="0" applyFont="1" applyFill="1" applyBorder="1" applyAlignment="1"/>
    <xf numFmtId="0" fontId="49" fillId="0" borderId="3" xfId="0" quotePrefix="1" applyFont="1" applyBorder="1" applyAlignment="1"/>
    <xf numFmtId="14" fontId="49" fillId="0" borderId="3" xfId="0" quotePrefix="1" applyNumberFormat="1" applyFont="1" applyBorder="1" applyAlignment="1"/>
    <xf numFmtId="0" fontId="53" fillId="0" borderId="3" xfId="0" applyFont="1" applyBorder="1" applyAlignment="1"/>
    <xf numFmtId="0" fontId="49" fillId="4" borderId="3" xfId="0" applyFont="1" applyFill="1" applyBorder="1" applyAlignment="1">
      <alignment wrapText="1"/>
    </xf>
    <xf numFmtId="14" fontId="49" fillId="4" borderId="3" xfId="0" quotePrefix="1" applyNumberFormat="1" applyFont="1" applyFill="1" applyBorder="1" applyAlignment="1"/>
    <xf numFmtId="0" fontId="53" fillId="4" borderId="3" xfId="0" applyFont="1" applyFill="1" applyBorder="1" applyAlignment="1"/>
    <xf numFmtId="14" fontId="37" fillId="4" borderId="3" xfId="0" applyNumberFormat="1" applyFont="1" applyFill="1" applyBorder="1" applyAlignment="1"/>
    <xf numFmtId="14" fontId="49" fillId="4" borderId="3" xfId="0" applyNumberFormat="1" applyFont="1" applyFill="1" applyBorder="1" applyAlignment="1"/>
    <xf numFmtId="0" fontId="49" fillId="4" borderId="3" xfId="0" quotePrefix="1" applyFont="1" applyFill="1" applyBorder="1" applyAlignment="1"/>
    <xf numFmtId="0" fontId="17" fillId="0" borderId="3" xfId="0" applyFont="1" applyBorder="1" applyAlignment="1">
      <alignment horizontal="center"/>
    </xf>
    <xf numFmtId="0" fontId="56" fillId="0" borderId="3" xfId="74" applyFont="1" applyFill="1" applyBorder="1"/>
    <xf numFmtId="0" fontId="49" fillId="4" borderId="3" xfId="74" applyFont="1" applyFill="1" applyBorder="1"/>
    <xf numFmtId="0" fontId="50" fillId="4" borderId="3" xfId="74" applyFont="1" applyFill="1" applyBorder="1" applyAlignment="1">
      <alignment horizontal="left"/>
    </xf>
    <xf numFmtId="0" fontId="50" fillId="4" borderId="5" xfId="74" applyFont="1" applyFill="1" applyBorder="1" applyAlignment="1">
      <alignment horizontal="left"/>
    </xf>
    <xf numFmtId="0" fontId="54" fillId="0" borderId="3" xfId="74" applyFont="1" applyBorder="1"/>
    <xf numFmtId="0" fontId="49" fillId="4" borderId="3" xfId="74" applyFont="1" applyFill="1" applyBorder="1" applyAlignment="1">
      <alignment horizontal="center" wrapText="1"/>
    </xf>
    <xf numFmtId="0" fontId="53" fillId="4" borderId="3" xfId="74" applyFont="1" applyFill="1" applyBorder="1" applyAlignment="1">
      <alignment horizontal="center"/>
    </xf>
    <xf numFmtId="0" fontId="53" fillId="0" borderId="3" xfId="74" applyFont="1" applyBorder="1" applyAlignment="1">
      <alignment horizontal="center"/>
    </xf>
    <xf numFmtId="0" fontId="66" fillId="0" borderId="3" xfId="74" applyFont="1" applyBorder="1" applyAlignment="1">
      <alignment horizontal="center"/>
    </xf>
    <xf numFmtId="0" fontId="37" fillId="0" borderId="12" xfId="74" applyFont="1" applyBorder="1" applyAlignment="1">
      <alignment horizontal="left"/>
    </xf>
    <xf numFmtId="0" fontId="49" fillId="0" borderId="12" xfId="74" applyFont="1" applyBorder="1" applyAlignment="1">
      <alignment horizontal="left"/>
    </xf>
    <xf numFmtId="0" fontId="37" fillId="4" borderId="12" xfId="74" applyFont="1" applyFill="1" applyBorder="1" applyAlignment="1">
      <alignment horizontal="left"/>
    </xf>
    <xf numFmtId="0" fontId="49" fillId="0" borderId="3" xfId="0" applyFont="1" applyFill="1" applyBorder="1"/>
    <xf numFmtId="0" fontId="49" fillId="0" borderId="5" xfId="74" applyFont="1" applyFill="1" applyBorder="1"/>
    <xf numFmtId="0" fontId="49" fillId="0" borderId="12" xfId="74" applyFont="1" applyFill="1" applyBorder="1" applyAlignment="1">
      <alignment horizontal="left"/>
    </xf>
    <xf numFmtId="0" fontId="37" fillId="0" borderId="12" xfId="74" applyFont="1" applyFill="1" applyBorder="1" applyAlignment="1">
      <alignment horizontal="left"/>
    </xf>
    <xf numFmtId="0" fontId="43" fillId="0" borderId="3" xfId="0" applyFont="1" applyFill="1" applyBorder="1"/>
    <xf numFmtId="0" fontId="39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vertical="center"/>
    </xf>
    <xf numFmtId="3" fontId="44" fillId="4" borderId="0" xfId="0" applyNumberFormat="1" applyFont="1" applyFill="1" applyBorder="1"/>
    <xf numFmtId="3" fontId="44" fillId="4" borderId="3" xfId="0" applyNumberFormat="1" applyFont="1" applyFill="1" applyBorder="1" applyAlignment="1">
      <alignment horizontal="center"/>
    </xf>
    <xf numFmtId="3" fontId="44" fillId="4" borderId="3" xfId="0" applyNumberFormat="1" applyFont="1" applyFill="1" applyBorder="1" applyAlignment="1">
      <alignment vertical="center"/>
    </xf>
    <xf numFmtId="3" fontId="44" fillId="4" borderId="3" xfId="21" applyNumberFormat="1" applyFont="1" applyFill="1" applyBorder="1" applyAlignment="1">
      <alignment vertical="center"/>
    </xf>
    <xf numFmtId="0" fontId="67" fillId="4" borderId="0" xfId="0" applyFont="1" applyFill="1"/>
    <xf numFmtId="0" fontId="67" fillId="4" borderId="0" xfId="0" applyFont="1" applyFill="1" applyBorder="1"/>
    <xf numFmtId="3" fontId="69" fillId="4" borderId="3" xfId="0" applyNumberFormat="1" applyFont="1" applyFill="1" applyBorder="1" applyAlignment="1">
      <alignment vertical="center"/>
    </xf>
    <xf numFmtId="3" fontId="70" fillId="4" borderId="3" xfId="0" applyNumberFormat="1" applyFont="1" applyFill="1" applyBorder="1"/>
    <xf numFmtId="0" fontId="71" fillId="0" borderId="0" xfId="0" applyFont="1"/>
    <xf numFmtId="0" fontId="17" fillId="0" borderId="0" xfId="0" applyFont="1" applyBorder="1" applyAlignment="1"/>
    <xf numFmtId="0" fontId="41" fillId="0" borderId="0" xfId="0" applyFont="1" applyBorder="1" applyAlignment="1"/>
    <xf numFmtId="0" fontId="52" fillId="0" borderId="0" xfId="74" applyFont="1" applyBorder="1" applyAlignment="1"/>
    <xf numFmtId="0" fontId="41" fillId="4" borderId="0" xfId="0" applyFont="1" applyFill="1" applyBorder="1" applyAlignment="1"/>
    <xf numFmtId="3" fontId="17" fillId="0" borderId="0" xfId="0" applyNumberFormat="1" applyFont="1" applyBorder="1" applyAlignment="1"/>
    <xf numFmtId="3" fontId="2" fillId="0" borderId="0" xfId="0" applyNumberFormat="1" applyFont="1"/>
    <xf numFmtId="0" fontId="45" fillId="0" borderId="0" xfId="0" applyFont="1" applyAlignment="1">
      <alignment horizontal="center"/>
    </xf>
    <xf numFmtId="0" fontId="4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4" fontId="45" fillId="0" borderId="0" xfId="21" applyNumberFormat="1" applyFont="1" applyAlignment="1">
      <alignment horizontal="center"/>
    </xf>
    <xf numFmtId="0" fontId="49" fillId="4" borderId="3" xfId="74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42" fillId="4" borderId="0" xfId="0" applyFont="1" applyFill="1" applyBorder="1" applyAlignment="1">
      <alignment horizontal="center" wrapText="1"/>
    </xf>
    <xf numFmtId="0" fontId="42" fillId="4" borderId="0" xfId="0" applyFont="1" applyFill="1" applyBorder="1" applyAlignment="1">
      <alignment horizontal="center"/>
    </xf>
    <xf numFmtId="0" fontId="39" fillId="4" borderId="3" xfId="0" applyFont="1" applyFill="1" applyBorder="1" applyAlignment="1">
      <alignment horizontal="center" vertical="center"/>
    </xf>
    <xf numFmtId="0" fontId="68" fillId="4" borderId="3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 wrapText="1"/>
    </xf>
    <xf numFmtId="184" fontId="46" fillId="4" borderId="3" xfId="21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3" fontId="44" fillId="4" borderId="3" xfId="0" applyNumberFormat="1" applyFont="1" applyFill="1" applyBorder="1" applyAlignment="1">
      <alignment horizontal="center"/>
    </xf>
  </cellXfs>
  <cellStyles count="7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μ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tegory" xfId="20"/>
    <cellStyle name="Comma" xfId="21" builtinId="3"/>
    <cellStyle name="comma zerodec" xfId="22"/>
    <cellStyle name="Comma0" xfId="23"/>
    <cellStyle name="Currency0" xfId="24"/>
    <cellStyle name="Currency1" xfId="25"/>
    <cellStyle name="Date" xfId="26"/>
    <cellStyle name="Dollar (zero dec)" xfId="27"/>
    <cellStyle name="Fixed" xfId="28"/>
    <cellStyle name="Grey" xfId="29"/>
    <cellStyle name="HEADER" xfId="30"/>
    <cellStyle name="Header1" xfId="31"/>
    <cellStyle name="Header2" xfId="32"/>
    <cellStyle name="Heading 1" xfId="33" builtinId="16" customBuiltin="1"/>
    <cellStyle name="Heading 2" xfId="34" builtinId="17" customBuiltin="1"/>
    <cellStyle name="HEADING1" xfId="35"/>
    <cellStyle name="HEADING2" xfId="36"/>
    <cellStyle name="Input" xfId="37" builtinId="20" customBuiltin="1"/>
    <cellStyle name="Input [yellow]" xfId="38"/>
    <cellStyle name="Model" xfId="39"/>
    <cellStyle name="Monétaire [0]_TARIFFS DB" xfId="40"/>
    <cellStyle name="Monétaire_TARIFFS DB" xfId="41"/>
    <cellStyle name="n" xfId="42"/>
    <cellStyle name="New Times Roman" xfId="43"/>
    <cellStyle name="no dec" xfId="44"/>
    <cellStyle name="Normal" xfId="0" builtinId="0"/>
    <cellStyle name="Normal - Style1" xfId="45"/>
    <cellStyle name="Normal_Sheet1" xfId="74"/>
    <cellStyle name="Percent [2]" xfId="46"/>
    <cellStyle name="subhead" xfId="47"/>
    <cellStyle name="T" xfId="48"/>
    <cellStyle name="T_Book1" xfId="49"/>
    <cellStyle name="th" xfId="50"/>
    <cellStyle name="Total" xfId="51" builtinId="25" customBuiltin="1"/>
    <cellStyle name="viet" xfId="52"/>
    <cellStyle name="viet2" xfId="53"/>
    <cellStyle name="똿뗦먛귟 [0.00]_PRODUCT DETAIL Q1" xfId="57"/>
    <cellStyle name="똿뗦먛귟_PRODUCT DETAIL Q1" xfId="58"/>
    <cellStyle name="믅됞 [0.00]_PRODUCT DETAIL Q1" xfId="59"/>
    <cellStyle name="믅됞_PRODUCT DETAIL Q1" xfId="60"/>
    <cellStyle name="백분율_95" xfId="61"/>
    <cellStyle name="뷭?_BOOKSHIP" xfId="62"/>
    <cellStyle name="一般_00Q3902REV.1" xfId="68"/>
    <cellStyle name="千分位[0]_00Q3902REV.1" xfId="69"/>
    <cellStyle name="千分位_00Q3902REV.1" xfId="70"/>
    <cellStyle name="콤마 [0]_1202" xfId="63"/>
    <cellStyle name="콤마_1202" xfId="64"/>
    <cellStyle name="통화 [0]_1202" xfId="65"/>
    <cellStyle name="통화_1202" xfId="66"/>
    <cellStyle name="표준_(정보부문)월별인원계획" xfId="67"/>
    <cellStyle name="貨幣 [0]_00Q3902REV.1" xfId="71"/>
    <cellStyle name="貨幣[0]_BRE" xfId="72"/>
    <cellStyle name="貨幣_00Q3902REV.1" xfId="73"/>
    <cellStyle name=" [0.00]_ Att. 1- Cover" xfId="54"/>
    <cellStyle name="_ Att. 1- Cover" xfId="55"/>
    <cellStyle name="?_ Att. 1- Cover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47625</xdr:rowOff>
    </xdr:from>
    <xdr:to>
      <xdr:col>2</xdr:col>
      <xdr:colOff>19050</xdr:colOff>
      <xdr:row>2</xdr:row>
      <xdr:rowOff>49213</xdr:rowOff>
    </xdr:to>
    <xdr:cxnSp macro="">
      <xdr:nvCxnSpPr>
        <xdr:cNvPr id="3" name="Straight Connector 2"/>
        <xdr:cNvCxnSpPr/>
      </xdr:nvCxnSpPr>
      <xdr:spPr>
        <a:xfrm>
          <a:off x="238125" y="600075"/>
          <a:ext cx="790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2"/>
  <sheetViews>
    <sheetView topLeftCell="A64" workbookViewId="0">
      <selection activeCell="D110" sqref="D110"/>
    </sheetView>
  </sheetViews>
  <sheetFormatPr defaultRowHeight="15"/>
  <cols>
    <col min="1" max="1" width="3.88671875" customWidth="1"/>
    <col min="2" max="2" width="21.5546875" customWidth="1"/>
    <col min="3" max="3" width="4.88671875" customWidth="1"/>
    <col min="4" max="4" width="10.6640625" customWidth="1"/>
    <col min="5" max="5" width="6.5546875" customWidth="1"/>
    <col min="7" max="7" width="14.77734375" customWidth="1"/>
    <col min="8" max="8" width="15.6640625" customWidth="1"/>
    <col min="9" max="9" width="11.21875" customWidth="1"/>
    <col min="10" max="10" width="9.88671875" bestFit="1" customWidth="1"/>
    <col min="11" max="11" width="10.33203125" customWidth="1"/>
    <col min="12" max="12" width="12" customWidth="1"/>
  </cols>
  <sheetData>
    <row r="1" spans="1:12" ht="18.75">
      <c r="A1" s="199" t="s">
        <v>1159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s="123" customFormat="1" ht="31.5">
      <c r="A2" s="162" t="s">
        <v>119</v>
      </c>
      <c r="B2" s="162" t="s">
        <v>533</v>
      </c>
      <c r="C2" s="162" t="s">
        <v>121</v>
      </c>
      <c r="D2" s="162" t="s">
        <v>534</v>
      </c>
      <c r="E2" s="162" t="s">
        <v>535</v>
      </c>
      <c r="F2" s="162" t="s">
        <v>138</v>
      </c>
      <c r="G2" s="162" t="s">
        <v>536</v>
      </c>
      <c r="H2" s="162" t="s">
        <v>537</v>
      </c>
      <c r="I2" s="47" t="s">
        <v>1157</v>
      </c>
      <c r="J2" s="47" t="s">
        <v>43</v>
      </c>
      <c r="K2" s="47" t="s">
        <v>1158</v>
      </c>
      <c r="L2" s="47" t="s">
        <v>211</v>
      </c>
    </row>
    <row r="3" spans="1:12" ht="20.100000000000001" customHeight="1">
      <c r="A3" s="151">
        <v>1</v>
      </c>
      <c r="B3" s="151" t="s">
        <v>690</v>
      </c>
      <c r="C3" s="129" t="s">
        <v>121</v>
      </c>
      <c r="D3" s="151" t="s">
        <v>1059</v>
      </c>
      <c r="E3" s="132" t="s">
        <v>355</v>
      </c>
      <c r="F3" s="151" t="s">
        <v>128</v>
      </c>
      <c r="G3" s="151" t="s">
        <v>18</v>
      </c>
      <c r="H3" s="151" t="s">
        <v>19</v>
      </c>
      <c r="I3" s="130">
        <f>265000</f>
        <v>265000</v>
      </c>
      <c r="J3" s="130">
        <v>68500</v>
      </c>
      <c r="K3" s="130">
        <v>90000</v>
      </c>
      <c r="L3" s="131">
        <f>SUM(I3:K3)</f>
        <v>423500</v>
      </c>
    </row>
    <row r="4" spans="1:12" ht="20.100000000000001" customHeight="1">
      <c r="A4" s="151">
        <v>2</v>
      </c>
      <c r="B4" s="151" t="s">
        <v>692</v>
      </c>
      <c r="C4" s="132" t="s">
        <v>79</v>
      </c>
      <c r="D4" s="153" t="s">
        <v>1061</v>
      </c>
      <c r="E4" s="132" t="s">
        <v>355</v>
      </c>
      <c r="F4" s="151" t="s">
        <v>106</v>
      </c>
      <c r="G4" s="151" t="s">
        <v>6</v>
      </c>
      <c r="H4" s="151" t="s">
        <v>99</v>
      </c>
      <c r="I4" s="130">
        <f t="shared" ref="I4:I67" si="0">265000</f>
        <v>265000</v>
      </c>
      <c r="J4" s="130">
        <v>68500</v>
      </c>
      <c r="K4" s="130">
        <v>90000</v>
      </c>
      <c r="L4" s="131">
        <f t="shared" ref="L4:L67" si="1">SUM(I4:K4)</f>
        <v>423500</v>
      </c>
    </row>
    <row r="5" spans="1:12" ht="20.100000000000001" customHeight="1">
      <c r="A5" s="151">
        <v>3</v>
      </c>
      <c r="B5" s="151" t="s">
        <v>693</v>
      </c>
      <c r="C5" s="132" t="s">
        <v>79</v>
      </c>
      <c r="D5" s="153" t="s">
        <v>1062</v>
      </c>
      <c r="E5" s="132" t="s">
        <v>355</v>
      </c>
      <c r="F5" s="132" t="s">
        <v>605</v>
      </c>
      <c r="G5" s="151" t="s">
        <v>309</v>
      </c>
      <c r="H5" s="151" t="s">
        <v>310</v>
      </c>
      <c r="I5" s="130">
        <f t="shared" si="0"/>
        <v>265000</v>
      </c>
      <c r="J5" s="130">
        <v>68500</v>
      </c>
      <c r="K5" s="130">
        <v>90000</v>
      </c>
      <c r="L5" s="131">
        <f t="shared" si="1"/>
        <v>423500</v>
      </c>
    </row>
    <row r="6" spans="1:12" ht="20.100000000000001" customHeight="1">
      <c r="A6" s="151">
        <v>4</v>
      </c>
      <c r="B6" s="151" t="s">
        <v>694</v>
      </c>
      <c r="C6" s="132" t="s">
        <v>79</v>
      </c>
      <c r="D6" s="153" t="s">
        <v>1063</v>
      </c>
      <c r="E6" s="132" t="s">
        <v>355</v>
      </c>
      <c r="F6" s="132" t="s">
        <v>106</v>
      </c>
      <c r="G6" s="151" t="s">
        <v>209</v>
      </c>
      <c r="H6" s="151" t="s">
        <v>210</v>
      </c>
      <c r="I6" s="130">
        <f t="shared" si="0"/>
        <v>265000</v>
      </c>
      <c r="J6" s="130">
        <v>68500</v>
      </c>
      <c r="K6" s="130">
        <v>90000</v>
      </c>
      <c r="L6" s="131">
        <f t="shared" si="1"/>
        <v>423500</v>
      </c>
    </row>
    <row r="7" spans="1:12" ht="20.100000000000001" customHeight="1">
      <c r="A7" s="151">
        <v>5</v>
      </c>
      <c r="B7" s="132" t="s">
        <v>695</v>
      </c>
      <c r="C7" s="132" t="s">
        <v>79</v>
      </c>
      <c r="D7" s="133" t="s">
        <v>1064</v>
      </c>
      <c r="E7" s="132" t="s">
        <v>355</v>
      </c>
      <c r="F7" s="132" t="s">
        <v>133</v>
      </c>
      <c r="G7" s="132" t="s">
        <v>201</v>
      </c>
      <c r="H7" s="132" t="s">
        <v>53</v>
      </c>
      <c r="I7" s="130">
        <f t="shared" si="0"/>
        <v>265000</v>
      </c>
      <c r="J7" s="130">
        <v>68500</v>
      </c>
      <c r="K7" s="130">
        <v>90000</v>
      </c>
      <c r="L7" s="131">
        <f t="shared" si="1"/>
        <v>423500</v>
      </c>
    </row>
    <row r="8" spans="1:12" ht="20.100000000000001" customHeight="1">
      <c r="A8" s="151">
        <v>6</v>
      </c>
      <c r="B8" s="151" t="s">
        <v>696</v>
      </c>
      <c r="C8" s="132" t="s">
        <v>121</v>
      </c>
      <c r="D8" s="153" t="s">
        <v>1065</v>
      </c>
      <c r="E8" s="132" t="s">
        <v>355</v>
      </c>
      <c r="F8" s="151" t="s">
        <v>133</v>
      </c>
      <c r="G8" s="151" t="s">
        <v>249</v>
      </c>
      <c r="H8" s="151" t="s">
        <v>250</v>
      </c>
      <c r="I8" s="130">
        <f t="shared" si="0"/>
        <v>265000</v>
      </c>
      <c r="J8" s="130">
        <v>68500</v>
      </c>
      <c r="K8" s="130">
        <v>90000</v>
      </c>
      <c r="L8" s="131">
        <f t="shared" si="1"/>
        <v>423500</v>
      </c>
    </row>
    <row r="9" spans="1:12" ht="20.100000000000001" customHeight="1">
      <c r="A9" s="151">
        <v>7</v>
      </c>
      <c r="B9" s="151" t="s">
        <v>697</v>
      </c>
      <c r="C9" s="129" t="s">
        <v>121</v>
      </c>
      <c r="D9" s="153" t="s">
        <v>1066</v>
      </c>
      <c r="E9" s="132" t="s">
        <v>355</v>
      </c>
      <c r="F9" s="132" t="s">
        <v>357</v>
      </c>
      <c r="G9" s="151" t="s">
        <v>358</v>
      </c>
      <c r="H9" s="151" t="s">
        <v>359</v>
      </c>
      <c r="I9" s="130">
        <f t="shared" si="0"/>
        <v>265000</v>
      </c>
      <c r="J9" s="130">
        <v>68500</v>
      </c>
      <c r="K9" s="130">
        <v>90000</v>
      </c>
      <c r="L9" s="131">
        <f t="shared" si="1"/>
        <v>423500</v>
      </c>
    </row>
    <row r="10" spans="1:12" ht="20.100000000000001" customHeight="1">
      <c r="A10" s="151">
        <v>8</v>
      </c>
      <c r="B10" s="151" t="s">
        <v>698</v>
      </c>
      <c r="C10" s="129" t="s">
        <v>121</v>
      </c>
      <c r="D10" s="151" t="s">
        <v>1067</v>
      </c>
      <c r="E10" s="132" t="s">
        <v>355</v>
      </c>
      <c r="F10" s="132" t="s">
        <v>106</v>
      </c>
      <c r="G10" s="151" t="s">
        <v>61</v>
      </c>
      <c r="H10" s="151" t="s">
        <v>62</v>
      </c>
      <c r="I10" s="130">
        <f t="shared" si="0"/>
        <v>265000</v>
      </c>
      <c r="J10" s="130">
        <v>68500</v>
      </c>
      <c r="K10" s="130">
        <v>90000</v>
      </c>
      <c r="L10" s="131">
        <f t="shared" si="1"/>
        <v>423500</v>
      </c>
    </row>
    <row r="11" spans="1:12" ht="20.100000000000001" customHeight="1">
      <c r="A11" s="151">
        <v>9</v>
      </c>
      <c r="B11" s="151" t="s">
        <v>699</v>
      </c>
      <c r="C11" s="151" t="s">
        <v>79</v>
      </c>
      <c r="D11" s="153" t="s">
        <v>1068</v>
      </c>
      <c r="E11" s="132" t="s">
        <v>355</v>
      </c>
      <c r="F11" s="151" t="s">
        <v>129</v>
      </c>
      <c r="G11" s="151" t="s">
        <v>225</v>
      </c>
      <c r="H11" s="151" t="s">
        <v>226</v>
      </c>
      <c r="I11" s="130">
        <f t="shared" si="0"/>
        <v>265000</v>
      </c>
      <c r="J11" s="130">
        <v>68500</v>
      </c>
      <c r="K11" s="130">
        <v>90000</v>
      </c>
      <c r="L11" s="131">
        <f t="shared" si="1"/>
        <v>423500</v>
      </c>
    </row>
    <row r="12" spans="1:12" ht="20.100000000000001" customHeight="1">
      <c r="A12" s="151">
        <v>10</v>
      </c>
      <c r="B12" s="152" t="s">
        <v>700</v>
      </c>
      <c r="C12" s="132" t="s">
        <v>121</v>
      </c>
      <c r="D12" s="133" t="s">
        <v>1069</v>
      </c>
      <c r="E12" s="132" t="s">
        <v>355</v>
      </c>
      <c r="F12" s="132" t="s">
        <v>184</v>
      </c>
      <c r="G12" s="132" t="s">
        <v>286</v>
      </c>
      <c r="H12" s="132" t="s">
        <v>287</v>
      </c>
      <c r="I12" s="130">
        <f t="shared" si="0"/>
        <v>265000</v>
      </c>
      <c r="J12" s="130">
        <v>68500</v>
      </c>
      <c r="K12" s="130">
        <v>90000</v>
      </c>
      <c r="L12" s="131">
        <f t="shared" si="1"/>
        <v>423500</v>
      </c>
    </row>
    <row r="13" spans="1:12" ht="20.100000000000001" customHeight="1">
      <c r="A13" s="151">
        <v>11</v>
      </c>
      <c r="B13" s="151" t="s">
        <v>701</v>
      </c>
      <c r="C13" s="151" t="s">
        <v>121</v>
      </c>
      <c r="D13" s="153" t="s">
        <v>1070</v>
      </c>
      <c r="E13" s="132" t="s">
        <v>355</v>
      </c>
      <c r="F13" s="151" t="s">
        <v>106</v>
      </c>
      <c r="G13" s="151" t="s">
        <v>311</v>
      </c>
      <c r="H13" s="151" t="s">
        <v>312</v>
      </c>
      <c r="I13" s="130">
        <f t="shared" si="0"/>
        <v>265000</v>
      </c>
      <c r="J13" s="130">
        <v>68500</v>
      </c>
      <c r="K13" s="130">
        <v>90000</v>
      </c>
      <c r="L13" s="131">
        <f t="shared" si="1"/>
        <v>423500</v>
      </c>
    </row>
    <row r="14" spans="1:12" ht="20.100000000000001" customHeight="1">
      <c r="A14" s="151">
        <v>12</v>
      </c>
      <c r="B14" s="151" t="s">
        <v>652</v>
      </c>
      <c r="C14" s="151" t="s">
        <v>79</v>
      </c>
      <c r="D14" s="153" t="s">
        <v>1071</v>
      </c>
      <c r="E14" s="132" t="s">
        <v>355</v>
      </c>
      <c r="F14" s="151" t="s">
        <v>127</v>
      </c>
      <c r="G14" s="151"/>
      <c r="H14" s="151" t="s">
        <v>11</v>
      </c>
      <c r="I14" s="130">
        <f t="shared" si="0"/>
        <v>265000</v>
      </c>
      <c r="J14" s="130">
        <v>68500</v>
      </c>
      <c r="K14" s="130">
        <v>90000</v>
      </c>
      <c r="L14" s="131">
        <f t="shared" si="1"/>
        <v>423500</v>
      </c>
    </row>
    <row r="15" spans="1:12" s="35" customFormat="1" ht="20.100000000000001" customHeight="1">
      <c r="A15" s="151">
        <v>13</v>
      </c>
      <c r="B15" s="132" t="s">
        <v>702</v>
      </c>
      <c r="C15" s="151" t="s">
        <v>79</v>
      </c>
      <c r="D15" s="133" t="s">
        <v>1064</v>
      </c>
      <c r="E15" s="132" t="s">
        <v>355</v>
      </c>
      <c r="F15" s="134" t="s">
        <v>184</v>
      </c>
      <c r="G15" s="132" t="s">
        <v>562</v>
      </c>
      <c r="H15" s="132" t="s">
        <v>577</v>
      </c>
      <c r="I15" s="130">
        <f t="shared" si="0"/>
        <v>265000</v>
      </c>
      <c r="J15" s="130">
        <v>68500</v>
      </c>
      <c r="K15" s="130">
        <v>90000</v>
      </c>
      <c r="L15" s="131">
        <f t="shared" si="1"/>
        <v>423500</v>
      </c>
    </row>
    <row r="16" spans="1:12" ht="20.100000000000001" customHeight="1">
      <c r="A16" s="151">
        <v>14</v>
      </c>
      <c r="B16" s="151" t="s">
        <v>148</v>
      </c>
      <c r="C16" s="151" t="s">
        <v>79</v>
      </c>
      <c r="D16" s="153" t="s">
        <v>1072</v>
      </c>
      <c r="E16" s="132" t="s">
        <v>355</v>
      </c>
      <c r="F16" s="132" t="s">
        <v>106</v>
      </c>
      <c r="G16" s="151" t="s">
        <v>367</v>
      </c>
      <c r="H16" s="151" t="s">
        <v>368</v>
      </c>
      <c r="I16" s="130">
        <f t="shared" si="0"/>
        <v>265000</v>
      </c>
      <c r="J16" s="130">
        <v>68500</v>
      </c>
      <c r="K16" s="130">
        <v>90000</v>
      </c>
      <c r="L16" s="131">
        <f t="shared" si="1"/>
        <v>423500</v>
      </c>
    </row>
    <row r="17" spans="1:12" ht="20.100000000000001" customHeight="1">
      <c r="A17" s="151">
        <v>15</v>
      </c>
      <c r="B17" s="132" t="s">
        <v>703</v>
      </c>
      <c r="C17" s="129" t="s">
        <v>121</v>
      </c>
      <c r="D17" s="133" t="s">
        <v>1073</v>
      </c>
      <c r="E17" s="132" t="s">
        <v>355</v>
      </c>
      <c r="F17" s="132" t="s">
        <v>127</v>
      </c>
      <c r="G17" s="132" t="s">
        <v>37</v>
      </c>
      <c r="H17" s="132" t="s">
        <v>38</v>
      </c>
      <c r="I17" s="130">
        <f t="shared" si="0"/>
        <v>265000</v>
      </c>
      <c r="J17" s="130">
        <v>68500</v>
      </c>
      <c r="K17" s="130">
        <v>90000</v>
      </c>
      <c r="L17" s="131">
        <f t="shared" si="1"/>
        <v>423500</v>
      </c>
    </row>
    <row r="18" spans="1:12" ht="20.100000000000001" customHeight="1">
      <c r="A18" s="151">
        <v>16</v>
      </c>
      <c r="B18" s="151" t="s">
        <v>704</v>
      </c>
      <c r="C18" s="129" t="s">
        <v>121</v>
      </c>
      <c r="D18" s="154" t="s">
        <v>1074</v>
      </c>
      <c r="E18" s="132" t="s">
        <v>355</v>
      </c>
      <c r="F18" s="151" t="s">
        <v>127</v>
      </c>
      <c r="G18" s="151" t="s">
        <v>96</v>
      </c>
      <c r="H18" s="151" t="s">
        <v>175</v>
      </c>
      <c r="I18" s="130">
        <f t="shared" si="0"/>
        <v>265000</v>
      </c>
      <c r="J18" s="130">
        <v>68500</v>
      </c>
      <c r="K18" s="130">
        <v>90000</v>
      </c>
      <c r="L18" s="131">
        <f t="shared" si="1"/>
        <v>423500</v>
      </c>
    </row>
    <row r="19" spans="1:12" ht="20.100000000000001" customHeight="1">
      <c r="A19" s="151">
        <v>17</v>
      </c>
      <c r="B19" s="151" t="s">
        <v>705</v>
      </c>
      <c r="C19" s="129" t="s">
        <v>121</v>
      </c>
      <c r="D19" s="153" t="s">
        <v>1075</v>
      </c>
      <c r="E19" s="132" t="s">
        <v>355</v>
      </c>
      <c r="F19" s="151" t="s">
        <v>128</v>
      </c>
      <c r="G19" s="151" t="s">
        <v>229</v>
      </c>
      <c r="H19" s="151" t="s">
        <v>230</v>
      </c>
      <c r="I19" s="130">
        <f t="shared" si="0"/>
        <v>265000</v>
      </c>
      <c r="J19" s="130">
        <v>68500</v>
      </c>
      <c r="K19" s="130">
        <v>90000</v>
      </c>
      <c r="L19" s="131">
        <f t="shared" si="1"/>
        <v>423500</v>
      </c>
    </row>
    <row r="20" spans="1:12" ht="20.100000000000001" customHeight="1">
      <c r="A20" s="151">
        <v>18</v>
      </c>
      <c r="B20" s="151" t="s">
        <v>706</v>
      </c>
      <c r="C20" s="151" t="s">
        <v>79</v>
      </c>
      <c r="D20" s="153" t="s">
        <v>1076</v>
      </c>
      <c r="E20" s="155" t="s">
        <v>131</v>
      </c>
      <c r="F20" s="132" t="s">
        <v>106</v>
      </c>
      <c r="G20" s="151" t="s">
        <v>13</v>
      </c>
      <c r="H20" s="151" t="s">
        <v>14</v>
      </c>
      <c r="I20" s="130">
        <f t="shared" si="0"/>
        <v>265000</v>
      </c>
      <c r="J20" s="130">
        <v>68500</v>
      </c>
      <c r="K20" s="130">
        <v>90000</v>
      </c>
      <c r="L20" s="131">
        <f t="shared" si="1"/>
        <v>423500</v>
      </c>
    </row>
    <row r="21" spans="1:12" ht="20.100000000000001" customHeight="1">
      <c r="A21" s="151">
        <v>19</v>
      </c>
      <c r="B21" s="132" t="s">
        <v>707</v>
      </c>
      <c r="C21" s="132" t="s">
        <v>79</v>
      </c>
      <c r="D21" s="133" t="s">
        <v>1077</v>
      </c>
      <c r="E21" s="132" t="s">
        <v>355</v>
      </c>
      <c r="F21" s="132" t="s">
        <v>106</v>
      </c>
      <c r="G21" s="132" t="s">
        <v>161</v>
      </c>
      <c r="H21" s="132" t="s">
        <v>162</v>
      </c>
      <c r="I21" s="130">
        <f t="shared" si="0"/>
        <v>265000</v>
      </c>
      <c r="J21" s="130">
        <v>68500</v>
      </c>
      <c r="K21" s="130">
        <v>90000</v>
      </c>
      <c r="L21" s="131">
        <f t="shared" si="1"/>
        <v>423500</v>
      </c>
    </row>
    <row r="22" spans="1:12" ht="20.100000000000001" customHeight="1">
      <c r="A22" s="151">
        <v>20</v>
      </c>
      <c r="B22" s="151" t="s">
        <v>708</v>
      </c>
      <c r="C22" s="129" t="s">
        <v>121</v>
      </c>
      <c r="D22" s="153" t="s">
        <v>1078</v>
      </c>
      <c r="E22" s="132" t="s">
        <v>355</v>
      </c>
      <c r="F22" s="151" t="s">
        <v>106</v>
      </c>
      <c r="G22" s="151" t="s">
        <v>22</v>
      </c>
      <c r="H22" s="151" t="s">
        <v>23</v>
      </c>
      <c r="I22" s="130">
        <f t="shared" si="0"/>
        <v>265000</v>
      </c>
      <c r="J22" s="130">
        <v>68500</v>
      </c>
      <c r="K22" s="130">
        <v>90000</v>
      </c>
      <c r="L22" s="131">
        <f t="shared" si="1"/>
        <v>423500</v>
      </c>
    </row>
    <row r="23" spans="1:12" ht="20.100000000000001" customHeight="1">
      <c r="A23" s="151">
        <v>21</v>
      </c>
      <c r="B23" s="151" t="s">
        <v>709</v>
      </c>
      <c r="C23" s="129" t="s">
        <v>79</v>
      </c>
      <c r="D23" s="153" t="s">
        <v>1079</v>
      </c>
      <c r="E23" s="132" t="s">
        <v>355</v>
      </c>
      <c r="F23" s="151" t="s">
        <v>106</v>
      </c>
      <c r="G23" s="151" t="s">
        <v>340</v>
      </c>
      <c r="H23" s="151" t="s">
        <v>343</v>
      </c>
      <c r="I23" s="130">
        <f t="shared" si="0"/>
        <v>265000</v>
      </c>
      <c r="J23" s="130">
        <v>68500</v>
      </c>
      <c r="K23" s="130">
        <v>90000</v>
      </c>
      <c r="L23" s="131">
        <f t="shared" si="1"/>
        <v>423500</v>
      </c>
    </row>
    <row r="24" spans="1:12" ht="20.100000000000001" customHeight="1">
      <c r="A24" s="151">
        <v>22</v>
      </c>
      <c r="B24" s="151" t="s">
        <v>710</v>
      </c>
      <c r="C24" s="129" t="s">
        <v>79</v>
      </c>
      <c r="D24" s="151" t="s">
        <v>206</v>
      </c>
      <c r="E24" s="132" t="s">
        <v>355</v>
      </c>
      <c r="F24" s="132" t="s">
        <v>106</v>
      </c>
      <c r="G24" s="151" t="s">
        <v>207</v>
      </c>
      <c r="H24" s="151" t="s">
        <v>208</v>
      </c>
      <c r="I24" s="130">
        <f t="shared" si="0"/>
        <v>265000</v>
      </c>
      <c r="J24" s="130">
        <v>68500</v>
      </c>
      <c r="K24" s="130">
        <v>90000</v>
      </c>
      <c r="L24" s="131">
        <f t="shared" si="1"/>
        <v>423500</v>
      </c>
    </row>
    <row r="25" spans="1:12" ht="20.100000000000001" customHeight="1">
      <c r="A25" s="151">
        <v>23</v>
      </c>
      <c r="B25" s="132" t="s">
        <v>711</v>
      </c>
      <c r="C25" s="129" t="s">
        <v>79</v>
      </c>
      <c r="D25" s="133" t="s">
        <v>1080</v>
      </c>
      <c r="E25" s="132" t="s">
        <v>355</v>
      </c>
      <c r="F25" s="132" t="s">
        <v>133</v>
      </c>
      <c r="G25" s="132" t="s">
        <v>154</v>
      </c>
      <c r="H25" s="132" t="s">
        <v>155</v>
      </c>
      <c r="I25" s="130">
        <f t="shared" si="0"/>
        <v>265000</v>
      </c>
      <c r="J25" s="130">
        <v>68500</v>
      </c>
      <c r="K25" s="130">
        <v>90000</v>
      </c>
      <c r="L25" s="131">
        <f t="shared" si="1"/>
        <v>423500</v>
      </c>
    </row>
    <row r="26" spans="1:12" s="56" customFormat="1" ht="20.100000000000001" customHeight="1">
      <c r="A26" s="151">
        <v>24</v>
      </c>
      <c r="B26" s="132" t="s">
        <v>712</v>
      </c>
      <c r="C26" s="129" t="s">
        <v>79</v>
      </c>
      <c r="D26" s="135" t="s">
        <v>1081</v>
      </c>
      <c r="E26" s="132" t="s">
        <v>355</v>
      </c>
      <c r="F26" s="136" t="s">
        <v>563</v>
      </c>
      <c r="G26" s="135" t="s">
        <v>578</v>
      </c>
      <c r="H26" s="135" t="s">
        <v>579</v>
      </c>
      <c r="I26" s="130">
        <f t="shared" si="0"/>
        <v>265000</v>
      </c>
      <c r="J26" s="130">
        <v>68500</v>
      </c>
      <c r="K26" s="130">
        <v>90000</v>
      </c>
      <c r="L26" s="131">
        <f t="shared" si="1"/>
        <v>423500</v>
      </c>
    </row>
    <row r="27" spans="1:12" ht="20.100000000000001" customHeight="1">
      <c r="A27" s="151">
        <v>25</v>
      </c>
      <c r="B27" s="151" t="s">
        <v>713</v>
      </c>
      <c r="C27" s="129" t="s">
        <v>79</v>
      </c>
      <c r="D27" s="153" t="s">
        <v>1082</v>
      </c>
      <c r="E27" s="132" t="s">
        <v>355</v>
      </c>
      <c r="F27" s="151" t="s">
        <v>127</v>
      </c>
      <c r="G27" s="151" t="s">
        <v>223</v>
      </c>
      <c r="H27" s="151" t="s">
        <v>224</v>
      </c>
      <c r="I27" s="130">
        <f t="shared" si="0"/>
        <v>265000</v>
      </c>
      <c r="J27" s="130">
        <v>68500</v>
      </c>
      <c r="K27" s="130">
        <v>90000</v>
      </c>
      <c r="L27" s="131">
        <f t="shared" si="1"/>
        <v>423500</v>
      </c>
    </row>
    <row r="28" spans="1:12" ht="20.100000000000001" customHeight="1">
      <c r="A28" s="151">
        <v>26</v>
      </c>
      <c r="B28" s="132" t="s">
        <v>714</v>
      </c>
      <c r="C28" s="129" t="s">
        <v>121</v>
      </c>
      <c r="D28" s="132" t="s">
        <v>1083</v>
      </c>
      <c r="E28" s="132" t="s">
        <v>355</v>
      </c>
      <c r="F28" s="151" t="s">
        <v>106</v>
      </c>
      <c r="G28" s="132" t="s">
        <v>34</v>
      </c>
      <c r="H28" s="132" t="s">
        <v>57</v>
      </c>
      <c r="I28" s="130">
        <f t="shared" si="0"/>
        <v>265000</v>
      </c>
      <c r="J28" s="130">
        <v>68500</v>
      </c>
      <c r="K28" s="130">
        <v>90000</v>
      </c>
      <c r="L28" s="131">
        <f t="shared" si="1"/>
        <v>423500</v>
      </c>
    </row>
    <row r="29" spans="1:12" ht="20.100000000000001" customHeight="1">
      <c r="A29" s="151">
        <v>27</v>
      </c>
      <c r="B29" s="151" t="s">
        <v>715</v>
      </c>
      <c r="C29" s="151" t="s">
        <v>79</v>
      </c>
      <c r="D29" s="153" t="s">
        <v>1084</v>
      </c>
      <c r="E29" s="132" t="s">
        <v>355</v>
      </c>
      <c r="F29" s="151" t="s">
        <v>106</v>
      </c>
      <c r="G29" s="151" t="s">
        <v>164</v>
      </c>
      <c r="H29" s="151" t="s">
        <v>165</v>
      </c>
      <c r="I29" s="130">
        <f t="shared" si="0"/>
        <v>265000</v>
      </c>
      <c r="J29" s="130">
        <v>68500</v>
      </c>
      <c r="K29" s="130">
        <v>90000</v>
      </c>
      <c r="L29" s="131">
        <f t="shared" si="1"/>
        <v>423500</v>
      </c>
    </row>
    <row r="30" spans="1:12" ht="20.100000000000001" customHeight="1">
      <c r="A30" s="151">
        <v>28</v>
      </c>
      <c r="B30" s="152" t="s">
        <v>716</v>
      </c>
      <c r="C30" s="152" t="s">
        <v>79</v>
      </c>
      <c r="D30" s="152" t="s">
        <v>206</v>
      </c>
      <c r="E30" s="156" t="s">
        <v>355</v>
      </c>
      <c r="F30" s="152" t="s">
        <v>125</v>
      </c>
      <c r="G30" s="152" t="s">
        <v>264</v>
      </c>
      <c r="H30" s="152" t="s">
        <v>265</v>
      </c>
      <c r="I30" s="130">
        <f t="shared" si="0"/>
        <v>265000</v>
      </c>
      <c r="J30" s="130">
        <v>68500</v>
      </c>
      <c r="K30" s="130">
        <v>90000</v>
      </c>
      <c r="L30" s="131">
        <f t="shared" si="1"/>
        <v>423500</v>
      </c>
    </row>
    <row r="31" spans="1:12" ht="20.100000000000001" customHeight="1">
      <c r="A31" s="151">
        <v>29</v>
      </c>
      <c r="B31" s="151" t="s">
        <v>717</v>
      </c>
      <c r="C31" s="129" t="s">
        <v>121</v>
      </c>
      <c r="D31" s="153" t="s">
        <v>1085</v>
      </c>
      <c r="E31" s="132" t="s">
        <v>355</v>
      </c>
      <c r="F31" s="151" t="s">
        <v>127</v>
      </c>
      <c r="G31" s="151"/>
      <c r="H31" s="151" t="s">
        <v>239</v>
      </c>
      <c r="I31" s="130">
        <f t="shared" si="0"/>
        <v>265000</v>
      </c>
      <c r="J31" s="130">
        <v>68500</v>
      </c>
      <c r="K31" s="130">
        <v>90000</v>
      </c>
      <c r="L31" s="131">
        <f t="shared" si="1"/>
        <v>423500</v>
      </c>
    </row>
    <row r="32" spans="1:12" ht="20.100000000000001" customHeight="1">
      <c r="A32" s="151">
        <v>30</v>
      </c>
      <c r="B32" s="152" t="s">
        <v>718</v>
      </c>
      <c r="C32" s="129" t="s">
        <v>121</v>
      </c>
      <c r="D32" s="133" t="s">
        <v>1086</v>
      </c>
      <c r="E32" s="132" t="s">
        <v>355</v>
      </c>
      <c r="F32" s="132" t="s">
        <v>127</v>
      </c>
      <c r="G32" s="132" t="s">
        <v>158</v>
      </c>
      <c r="H32" s="132" t="s">
        <v>159</v>
      </c>
      <c r="I32" s="130">
        <f t="shared" si="0"/>
        <v>265000</v>
      </c>
      <c r="J32" s="130">
        <v>68500</v>
      </c>
      <c r="K32" s="130">
        <v>90000</v>
      </c>
      <c r="L32" s="131">
        <f t="shared" si="1"/>
        <v>423500</v>
      </c>
    </row>
    <row r="33" spans="1:12" ht="20.100000000000001" customHeight="1">
      <c r="A33" s="151">
        <v>31</v>
      </c>
      <c r="B33" s="132" t="s">
        <v>719</v>
      </c>
      <c r="C33" s="129" t="s">
        <v>121</v>
      </c>
      <c r="D33" s="133" t="s">
        <v>1087</v>
      </c>
      <c r="E33" s="132" t="s">
        <v>355</v>
      </c>
      <c r="F33" s="132" t="s">
        <v>106</v>
      </c>
      <c r="G33" s="132"/>
      <c r="H33" s="132" t="s">
        <v>93</v>
      </c>
      <c r="I33" s="130">
        <f t="shared" si="0"/>
        <v>265000</v>
      </c>
      <c r="J33" s="130">
        <v>68500</v>
      </c>
      <c r="K33" s="130">
        <v>90000</v>
      </c>
      <c r="L33" s="131">
        <f t="shared" si="1"/>
        <v>423500</v>
      </c>
    </row>
    <row r="34" spans="1:12" ht="20.100000000000001" customHeight="1">
      <c r="A34" s="151">
        <v>32</v>
      </c>
      <c r="B34" s="152" t="s">
        <v>720</v>
      </c>
      <c r="C34" s="152" t="s">
        <v>79</v>
      </c>
      <c r="D34" s="152" t="s">
        <v>1088</v>
      </c>
      <c r="E34" s="132" t="s">
        <v>355</v>
      </c>
      <c r="F34" s="151" t="s">
        <v>127</v>
      </c>
      <c r="G34" s="152" t="s">
        <v>240</v>
      </c>
      <c r="H34" s="152" t="s">
        <v>241</v>
      </c>
      <c r="I34" s="130">
        <f t="shared" si="0"/>
        <v>265000</v>
      </c>
      <c r="J34" s="130">
        <v>68500</v>
      </c>
      <c r="K34" s="130">
        <v>90000</v>
      </c>
      <c r="L34" s="131">
        <f t="shared" si="1"/>
        <v>423500</v>
      </c>
    </row>
    <row r="35" spans="1:12" ht="20.100000000000001" customHeight="1">
      <c r="A35" s="151">
        <v>33</v>
      </c>
      <c r="B35" s="151" t="s">
        <v>721</v>
      </c>
      <c r="C35" s="152" t="s">
        <v>79</v>
      </c>
      <c r="D35" s="153" t="s">
        <v>1089</v>
      </c>
      <c r="E35" s="132" t="s">
        <v>355</v>
      </c>
      <c r="F35" s="132" t="s">
        <v>106</v>
      </c>
      <c r="G35" s="151" t="s">
        <v>3</v>
      </c>
      <c r="H35" s="151" t="s">
        <v>134</v>
      </c>
      <c r="I35" s="130">
        <f t="shared" si="0"/>
        <v>265000</v>
      </c>
      <c r="J35" s="130">
        <v>68500</v>
      </c>
      <c r="K35" s="130">
        <v>90000</v>
      </c>
      <c r="L35" s="131">
        <f t="shared" si="1"/>
        <v>423500</v>
      </c>
    </row>
    <row r="36" spans="1:12" ht="20.100000000000001" customHeight="1">
      <c r="A36" s="151">
        <v>34</v>
      </c>
      <c r="B36" s="151" t="s">
        <v>722</v>
      </c>
      <c r="C36" s="152" t="s">
        <v>79</v>
      </c>
      <c r="D36" s="153" t="s">
        <v>1090</v>
      </c>
      <c r="E36" s="132" t="s">
        <v>355</v>
      </c>
      <c r="F36" s="151" t="s">
        <v>106</v>
      </c>
      <c r="G36" s="151" t="s">
        <v>1</v>
      </c>
      <c r="H36" s="151" t="s">
        <v>2</v>
      </c>
      <c r="I36" s="130">
        <f t="shared" si="0"/>
        <v>265000</v>
      </c>
      <c r="J36" s="130">
        <v>68500</v>
      </c>
      <c r="K36" s="130">
        <v>90000</v>
      </c>
      <c r="L36" s="131">
        <f t="shared" si="1"/>
        <v>423500</v>
      </c>
    </row>
    <row r="37" spans="1:12" ht="20.100000000000001" customHeight="1">
      <c r="A37" s="151">
        <v>35</v>
      </c>
      <c r="B37" s="151" t="s">
        <v>723</v>
      </c>
      <c r="C37" s="152" t="s">
        <v>79</v>
      </c>
      <c r="D37" s="151" t="s">
        <v>1091</v>
      </c>
      <c r="E37" s="132" t="s">
        <v>355</v>
      </c>
      <c r="F37" s="132" t="s">
        <v>127</v>
      </c>
      <c r="G37" s="151" t="s">
        <v>307</v>
      </c>
      <c r="H37" s="151" t="s">
        <v>308</v>
      </c>
      <c r="I37" s="130">
        <f t="shared" si="0"/>
        <v>265000</v>
      </c>
      <c r="J37" s="130">
        <v>68500</v>
      </c>
      <c r="K37" s="130">
        <v>90000</v>
      </c>
      <c r="L37" s="131">
        <f t="shared" si="1"/>
        <v>423500</v>
      </c>
    </row>
    <row r="38" spans="1:12" ht="20.100000000000001" customHeight="1">
      <c r="A38" s="151">
        <v>36</v>
      </c>
      <c r="B38" s="132" t="s">
        <v>724</v>
      </c>
      <c r="C38" s="152" t="s">
        <v>79</v>
      </c>
      <c r="D38" s="132" t="s">
        <v>1092</v>
      </c>
      <c r="E38" s="132" t="s">
        <v>355</v>
      </c>
      <c r="F38" s="132" t="s">
        <v>128</v>
      </c>
      <c r="G38" s="132" t="s">
        <v>172</v>
      </c>
      <c r="H38" s="132" t="s">
        <v>173</v>
      </c>
      <c r="I38" s="130">
        <f t="shared" si="0"/>
        <v>265000</v>
      </c>
      <c r="J38" s="130">
        <v>68500</v>
      </c>
      <c r="K38" s="130">
        <v>90000</v>
      </c>
      <c r="L38" s="131">
        <f t="shared" si="1"/>
        <v>423500</v>
      </c>
    </row>
    <row r="39" spans="1:12" s="35" customFormat="1" ht="20.100000000000001" customHeight="1">
      <c r="A39" s="151">
        <v>37</v>
      </c>
      <c r="B39" s="132" t="s">
        <v>725</v>
      </c>
      <c r="C39" s="137" t="s">
        <v>121</v>
      </c>
      <c r="D39" s="133" t="s">
        <v>1093</v>
      </c>
      <c r="E39" s="132" t="s">
        <v>355</v>
      </c>
      <c r="F39" s="134" t="s">
        <v>425</v>
      </c>
      <c r="G39" s="132" t="s">
        <v>580</v>
      </c>
      <c r="H39" s="132" t="s">
        <v>581</v>
      </c>
      <c r="I39" s="130">
        <f t="shared" si="0"/>
        <v>265000</v>
      </c>
      <c r="J39" s="130">
        <v>68500</v>
      </c>
      <c r="K39" s="130">
        <v>90000</v>
      </c>
      <c r="L39" s="131">
        <f t="shared" si="1"/>
        <v>423500</v>
      </c>
    </row>
    <row r="40" spans="1:12" ht="20.100000000000001" customHeight="1">
      <c r="A40" s="151">
        <v>38</v>
      </c>
      <c r="B40" s="151" t="s">
        <v>726</v>
      </c>
      <c r="C40" s="129" t="s">
        <v>121</v>
      </c>
      <c r="D40" s="157" t="s">
        <v>1077</v>
      </c>
      <c r="E40" s="132" t="s">
        <v>355</v>
      </c>
      <c r="F40" s="132" t="s">
        <v>106</v>
      </c>
      <c r="G40" s="152" t="s">
        <v>188</v>
      </c>
      <c r="H40" s="152" t="s">
        <v>189</v>
      </c>
      <c r="I40" s="130">
        <f t="shared" si="0"/>
        <v>265000</v>
      </c>
      <c r="J40" s="130">
        <v>68500</v>
      </c>
      <c r="K40" s="130">
        <v>90000</v>
      </c>
      <c r="L40" s="131">
        <f t="shared" si="1"/>
        <v>423500</v>
      </c>
    </row>
    <row r="41" spans="1:12" ht="20.100000000000001" customHeight="1">
      <c r="A41" s="151">
        <v>39</v>
      </c>
      <c r="B41" s="132" t="s">
        <v>727</v>
      </c>
      <c r="C41" s="129" t="s">
        <v>121</v>
      </c>
      <c r="D41" s="133" t="s">
        <v>1094</v>
      </c>
      <c r="E41" s="132" t="s">
        <v>355</v>
      </c>
      <c r="F41" s="151" t="s">
        <v>106</v>
      </c>
      <c r="G41" s="132" t="s">
        <v>168</v>
      </c>
      <c r="H41" s="132" t="s">
        <v>169</v>
      </c>
      <c r="I41" s="130">
        <f t="shared" si="0"/>
        <v>265000</v>
      </c>
      <c r="J41" s="130">
        <v>68500</v>
      </c>
      <c r="K41" s="130">
        <v>90000</v>
      </c>
      <c r="L41" s="131">
        <f t="shared" si="1"/>
        <v>423500</v>
      </c>
    </row>
    <row r="42" spans="1:12" ht="20.100000000000001" customHeight="1">
      <c r="A42" s="151">
        <v>40</v>
      </c>
      <c r="B42" s="151" t="s">
        <v>728</v>
      </c>
      <c r="C42" s="151" t="s">
        <v>79</v>
      </c>
      <c r="D42" s="151" t="s">
        <v>1095</v>
      </c>
      <c r="E42" s="132" t="s">
        <v>355</v>
      </c>
      <c r="F42" s="151" t="s">
        <v>106</v>
      </c>
      <c r="G42" s="151" t="s">
        <v>150</v>
      </c>
      <c r="H42" s="151" t="s">
        <v>21</v>
      </c>
      <c r="I42" s="130">
        <f t="shared" si="0"/>
        <v>265000</v>
      </c>
      <c r="J42" s="130">
        <v>68500</v>
      </c>
      <c r="K42" s="130">
        <v>90000</v>
      </c>
      <c r="L42" s="131">
        <f t="shared" si="1"/>
        <v>423500</v>
      </c>
    </row>
    <row r="43" spans="1:12" ht="20.100000000000001" customHeight="1">
      <c r="A43" s="151">
        <v>41</v>
      </c>
      <c r="B43" s="138" t="s">
        <v>729</v>
      </c>
      <c r="C43" s="138" t="s">
        <v>79</v>
      </c>
      <c r="D43" s="139" t="s">
        <v>1096</v>
      </c>
      <c r="E43" s="158" t="s">
        <v>356</v>
      </c>
      <c r="F43" s="138" t="s">
        <v>184</v>
      </c>
      <c r="G43" s="138" t="s">
        <v>327</v>
      </c>
      <c r="H43" s="152" t="s">
        <v>328</v>
      </c>
      <c r="I43" s="130">
        <f t="shared" si="0"/>
        <v>265000</v>
      </c>
      <c r="J43" s="130">
        <v>68500</v>
      </c>
      <c r="K43" s="130">
        <v>90000</v>
      </c>
      <c r="L43" s="131">
        <f t="shared" si="1"/>
        <v>423500</v>
      </c>
    </row>
    <row r="44" spans="1:12" ht="20.100000000000001" customHeight="1">
      <c r="A44" s="151">
        <v>42</v>
      </c>
      <c r="B44" s="132" t="s">
        <v>730</v>
      </c>
      <c r="C44" s="129" t="s">
        <v>121</v>
      </c>
      <c r="D44" s="159">
        <v>41984</v>
      </c>
      <c r="E44" s="132" t="s">
        <v>355</v>
      </c>
      <c r="F44" s="132" t="s">
        <v>106</v>
      </c>
      <c r="G44" s="132" t="s">
        <v>365</v>
      </c>
      <c r="H44" s="132" t="s">
        <v>366</v>
      </c>
      <c r="I44" s="130">
        <f t="shared" si="0"/>
        <v>265000</v>
      </c>
      <c r="J44" s="130">
        <v>68500</v>
      </c>
      <c r="K44" s="130">
        <v>90000</v>
      </c>
      <c r="L44" s="131">
        <f t="shared" si="1"/>
        <v>423500</v>
      </c>
    </row>
    <row r="45" spans="1:12" ht="20.100000000000001" customHeight="1">
      <c r="A45" s="151">
        <v>43</v>
      </c>
      <c r="B45" s="151" t="s">
        <v>731</v>
      </c>
      <c r="C45" s="129" t="s">
        <v>121</v>
      </c>
      <c r="D45" s="153" t="s">
        <v>1097</v>
      </c>
      <c r="E45" s="132" t="s">
        <v>355</v>
      </c>
      <c r="F45" s="132" t="s">
        <v>106</v>
      </c>
      <c r="G45" s="151" t="s">
        <v>27</v>
      </c>
      <c r="H45" s="151" t="s">
        <v>28</v>
      </c>
      <c r="I45" s="130">
        <f t="shared" si="0"/>
        <v>265000</v>
      </c>
      <c r="J45" s="130">
        <v>68500</v>
      </c>
      <c r="K45" s="130">
        <v>90000</v>
      </c>
      <c r="L45" s="131">
        <f t="shared" si="1"/>
        <v>423500</v>
      </c>
    </row>
    <row r="46" spans="1:12" ht="20.100000000000001" customHeight="1">
      <c r="A46" s="151">
        <v>44</v>
      </c>
      <c r="B46" s="151" t="s">
        <v>732</v>
      </c>
      <c r="C46" s="151" t="s">
        <v>79</v>
      </c>
      <c r="D46" s="151" t="s">
        <v>1098</v>
      </c>
      <c r="E46" s="132" t="s">
        <v>355</v>
      </c>
      <c r="F46" s="151" t="s">
        <v>133</v>
      </c>
      <c r="G46" s="151" t="s">
        <v>221</v>
      </c>
      <c r="H46" s="151" t="s">
        <v>222</v>
      </c>
      <c r="I46" s="130">
        <f t="shared" si="0"/>
        <v>265000</v>
      </c>
      <c r="J46" s="130">
        <v>68500</v>
      </c>
      <c r="K46" s="130">
        <v>90000</v>
      </c>
      <c r="L46" s="131">
        <f t="shared" si="1"/>
        <v>423500</v>
      </c>
    </row>
    <row r="47" spans="1:12" ht="20.100000000000001" customHeight="1">
      <c r="A47" s="151">
        <v>45</v>
      </c>
      <c r="B47" s="152" t="s">
        <v>733</v>
      </c>
      <c r="C47" s="152" t="s">
        <v>121</v>
      </c>
      <c r="D47" s="160">
        <v>41640</v>
      </c>
      <c r="E47" s="156" t="s">
        <v>355</v>
      </c>
      <c r="F47" s="152" t="s">
        <v>263</v>
      </c>
      <c r="G47" s="152"/>
      <c r="H47" s="152" t="s">
        <v>391</v>
      </c>
      <c r="I47" s="130">
        <f t="shared" si="0"/>
        <v>265000</v>
      </c>
      <c r="J47" s="130">
        <v>68500</v>
      </c>
      <c r="K47" s="130">
        <v>90000</v>
      </c>
      <c r="L47" s="131">
        <f t="shared" si="1"/>
        <v>423500</v>
      </c>
    </row>
    <row r="48" spans="1:12" ht="20.100000000000001" customHeight="1">
      <c r="A48" s="151">
        <v>46</v>
      </c>
      <c r="B48" s="132" t="s">
        <v>734</v>
      </c>
      <c r="C48" s="132" t="s">
        <v>880</v>
      </c>
      <c r="D48" s="133" t="s">
        <v>1099</v>
      </c>
      <c r="E48" s="132" t="s">
        <v>355</v>
      </c>
      <c r="F48" s="132" t="s">
        <v>106</v>
      </c>
      <c r="G48" s="132" t="s">
        <v>156</v>
      </c>
      <c r="H48" s="132" t="s">
        <v>157</v>
      </c>
      <c r="I48" s="130">
        <f t="shared" si="0"/>
        <v>265000</v>
      </c>
      <c r="J48" s="130">
        <v>68500</v>
      </c>
      <c r="K48" s="130">
        <v>90000</v>
      </c>
      <c r="L48" s="131">
        <f t="shared" si="1"/>
        <v>423500</v>
      </c>
    </row>
    <row r="49" spans="1:12" ht="20.100000000000001" customHeight="1">
      <c r="A49" s="151">
        <v>47</v>
      </c>
      <c r="B49" s="134" t="s">
        <v>735</v>
      </c>
      <c r="C49" s="140" t="s">
        <v>121</v>
      </c>
      <c r="D49" s="141" t="s">
        <v>1100</v>
      </c>
      <c r="E49" s="132" t="s">
        <v>355</v>
      </c>
      <c r="F49" s="134" t="s">
        <v>473</v>
      </c>
      <c r="G49" s="134" t="s">
        <v>582</v>
      </c>
      <c r="H49" s="134" t="s">
        <v>571</v>
      </c>
      <c r="I49" s="130">
        <f t="shared" si="0"/>
        <v>265000</v>
      </c>
      <c r="J49" s="130">
        <v>68500</v>
      </c>
      <c r="K49" s="130">
        <v>90000</v>
      </c>
      <c r="L49" s="131">
        <f t="shared" si="1"/>
        <v>423500</v>
      </c>
    </row>
    <row r="50" spans="1:12" ht="20.100000000000001" customHeight="1">
      <c r="A50" s="151">
        <v>48</v>
      </c>
      <c r="B50" s="152" t="s">
        <v>736</v>
      </c>
      <c r="C50" s="132" t="s">
        <v>121</v>
      </c>
      <c r="D50" s="133" t="s">
        <v>1101</v>
      </c>
      <c r="E50" s="132" t="s">
        <v>355</v>
      </c>
      <c r="F50" s="132" t="s">
        <v>106</v>
      </c>
      <c r="G50" s="132" t="s">
        <v>270</v>
      </c>
      <c r="H50" s="132" t="s">
        <v>271</v>
      </c>
      <c r="I50" s="130">
        <f t="shared" si="0"/>
        <v>265000</v>
      </c>
      <c r="J50" s="130">
        <v>68500</v>
      </c>
      <c r="K50" s="130">
        <v>90000</v>
      </c>
      <c r="L50" s="131">
        <f t="shared" si="1"/>
        <v>423500</v>
      </c>
    </row>
    <row r="51" spans="1:12" s="35" customFormat="1" ht="20.100000000000001" customHeight="1">
      <c r="A51" s="151">
        <v>49</v>
      </c>
      <c r="B51" s="151" t="s">
        <v>737</v>
      </c>
      <c r="C51" s="129" t="s">
        <v>121</v>
      </c>
      <c r="D51" s="151" t="s">
        <v>1102</v>
      </c>
      <c r="E51" s="132" t="s">
        <v>355</v>
      </c>
      <c r="F51" s="151" t="s">
        <v>127</v>
      </c>
      <c r="G51" s="151" t="s">
        <v>233</v>
      </c>
      <c r="H51" s="151" t="s">
        <v>234</v>
      </c>
      <c r="I51" s="130">
        <f t="shared" si="0"/>
        <v>265000</v>
      </c>
      <c r="J51" s="130">
        <v>68500</v>
      </c>
      <c r="K51" s="130">
        <v>90000</v>
      </c>
      <c r="L51" s="131">
        <f t="shared" si="1"/>
        <v>423500</v>
      </c>
    </row>
    <row r="52" spans="1:12" ht="20.100000000000001" customHeight="1">
      <c r="A52" s="151">
        <v>50</v>
      </c>
      <c r="B52" s="132" t="s">
        <v>738</v>
      </c>
      <c r="C52" s="129" t="s">
        <v>121</v>
      </c>
      <c r="D52" s="132" t="s">
        <v>1103</v>
      </c>
      <c r="E52" s="132" t="s">
        <v>355</v>
      </c>
      <c r="F52" s="132" t="s">
        <v>106</v>
      </c>
      <c r="G52" s="132" t="s">
        <v>140</v>
      </c>
      <c r="H52" s="132" t="s">
        <v>141</v>
      </c>
      <c r="I52" s="130">
        <f t="shared" si="0"/>
        <v>265000</v>
      </c>
      <c r="J52" s="130">
        <v>68500</v>
      </c>
      <c r="K52" s="130">
        <v>90000</v>
      </c>
      <c r="L52" s="131">
        <f t="shared" si="1"/>
        <v>423500</v>
      </c>
    </row>
    <row r="53" spans="1:12" ht="20.100000000000001" customHeight="1">
      <c r="A53" s="151">
        <v>51</v>
      </c>
      <c r="B53" s="152" t="s">
        <v>739</v>
      </c>
      <c r="C53" s="152" t="s">
        <v>79</v>
      </c>
      <c r="D53" s="152" t="s">
        <v>1104</v>
      </c>
      <c r="E53" s="156" t="s">
        <v>355</v>
      </c>
      <c r="F53" s="152" t="s">
        <v>125</v>
      </c>
      <c r="G53" s="152" t="s">
        <v>266</v>
      </c>
      <c r="H53" s="152" t="s">
        <v>267</v>
      </c>
      <c r="I53" s="130">
        <f t="shared" si="0"/>
        <v>265000</v>
      </c>
      <c r="J53" s="130">
        <v>68500</v>
      </c>
      <c r="K53" s="130">
        <v>90000</v>
      </c>
      <c r="L53" s="131">
        <f t="shared" si="1"/>
        <v>423500</v>
      </c>
    </row>
    <row r="54" spans="1:12" ht="20.100000000000001" customHeight="1">
      <c r="A54" s="151">
        <v>52</v>
      </c>
      <c r="B54" s="151" t="s">
        <v>740</v>
      </c>
      <c r="C54" s="152" t="s">
        <v>79</v>
      </c>
      <c r="D54" s="153" t="s">
        <v>1105</v>
      </c>
      <c r="E54" s="132" t="s">
        <v>355</v>
      </c>
      <c r="F54" s="132" t="s">
        <v>106</v>
      </c>
      <c r="G54" s="151" t="s">
        <v>247</v>
      </c>
      <c r="H54" s="151" t="s">
        <v>248</v>
      </c>
      <c r="I54" s="130">
        <f t="shared" si="0"/>
        <v>265000</v>
      </c>
      <c r="J54" s="130">
        <v>68500</v>
      </c>
      <c r="K54" s="130">
        <v>90000</v>
      </c>
      <c r="L54" s="131">
        <f t="shared" si="1"/>
        <v>423500</v>
      </c>
    </row>
    <row r="55" spans="1:12" ht="20.100000000000001" customHeight="1">
      <c r="A55" s="151">
        <v>53</v>
      </c>
      <c r="B55" s="151" t="s">
        <v>741</v>
      </c>
      <c r="C55" s="152" t="s">
        <v>79</v>
      </c>
      <c r="D55" s="153" t="s">
        <v>1106</v>
      </c>
      <c r="E55" s="132" t="s">
        <v>355</v>
      </c>
      <c r="F55" s="151" t="s">
        <v>133</v>
      </c>
      <c r="G55" s="151" t="s">
        <v>24</v>
      </c>
      <c r="H55" s="151" t="s">
        <v>25</v>
      </c>
      <c r="I55" s="130">
        <f t="shared" si="0"/>
        <v>265000</v>
      </c>
      <c r="J55" s="130">
        <v>68500</v>
      </c>
      <c r="K55" s="130">
        <v>90000</v>
      </c>
      <c r="L55" s="131">
        <f t="shared" si="1"/>
        <v>423500</v>
      </c>
    </row>
    <row r="56" spans="1:12" s="35" customFormat="1" ht="20.100000000000001" customHeight="1">
      <c r="A56" s="151">
        <v>54</v>
      </c>
      <c r="B56" s="134" t="s">
        <v>742</v>
      </c>
      <c r="C56" s="134" t="s">
        <v>121</v>
      </c>
      <c r="D56" s="141" t="s">
        <v>1107</v>
      </c>
      <c r="E56" s="132" t="s">
        <v>355</v>
      </c>
      <c r="F56" s="134" t="s">
        <v>184</v>
      </c>
      <c r="G56" s="134"/>
      <c r="H56" s="134"/>
      <c r="I56" s="130">
        <f t="shared" si="0"/>
        <v>265000</v>
      </c>
      <c r="J56" s="130">
        <v>68500</v>
      </c>
      <c r="K56" s="130">
        <v>90000</v>
      </c>
      <c r="L56" s="131">
        <f t="shared" si="1"/>
        <v>423500</v>
      </c>
    </row>
    <row r="57" spans="1:12" ht="20.100000000000001" customHeight="1">
      <c r="A57" s="151">
        <v>55</v>
      </c>
      <c r="B57" s="132" t="s">
        <v>743</v>
      </c>
      <c r="C57" s="132" t="s">
        <v>880</v>
      </c>
      <c r="D57" s="133" t="s">
        <v>1108</v>
      </c>
      <c r="E57" s="132" t="s">
        <v>355</v>
      </c>
      <c r="F57" s="151" t="s">
        <v>106</v>
      </c>
      <c r="G57" s="132" t="s">
        <v>237</v>
      </c>
      <c r="H57" s="132" t="s">
        <v>238</v>
      </c>
      <c r="I57" s="130">
        <f t="shared" si="0"/>
        <v>265000</v>
      </c>
      <c r="J57" s="130">
        <v>68500</v>
      </c>
      <c r="K57" s="130">
        <v>90000</v>
      </c>
      <c r="L57" s="131">
        <f t="shared" si="1"/>
        <v>423500</v>
      </c>
    </row>
    <row r="58" spans="1:12" ht="20.100000000000001" customHeight="1">
      <c r="A58" s="151">
        <v>56</v>
      </c>
      <c r="B58" s="151" t="s">
        <v>744</v>
      </c>
      <c r="C58" s="132" t="s">
        <v>880</v>
      </c>
      <c r="D58" s="153" t="s">
        <v>1109</v>
      </c>
      <c r="E58" s="132" t="s">
        <v>355</v>
      </c>
      <c r="F58" s="151" t="s">
        <v>133</v>
      </c>
      <c r="G58" s="151" t="s">
        <v>362</v>
      </c>
      <c r="H58" s="151" t="s">
        <v>363</v>
      </c>
      <c r="I58" s="130">
        <f t="shared" si="0"/>
        <v>265000</v>
      </c>
      <c r="J58" s="130">
        <v>68500</v>
      </c>
      <c r="K58" s="130">
        <v>90000</v>
      </c>
      <c r="L58" s="131">
        <f t="shared" si="1"/>
        <v>423500</v>
      </c>
    </row>
    <row r="59" spans="1:12" s="35" customFormat="1" ht="20.100000000000001" customHeight="1">
      <c r="A59" s="151">
        <v>57</v>
      </c>
      <c r="B59" s="134" t="s">
        <v>745</v>
      </c>
      <c r="C59" s="132" t="s">
        <v>880</v>
      </c>
      <c r="D59" s="141" t="s">
        <v>1107</v>
      </c>
      <c r="E59" s="132" t="s">
        <v>355</v>
      </c>
      <c r="F59" s="134" t="s">
        <v>449</v>
      </c>
      <c r="G59" s="134"/>
      <c r="H59" s="134" t="s">
        <v>583</v>
      </c>
      <c r="I59" s="130">
        <f t="shared" si="0"/>
        <v>265000</v>
      </c>
      <c r="J59" s="130">
        <v>68500</v>
      </c>
      <c r="K59" s="130">
        <v>90000</v>
      </c>
      <c r="L59" s="131">
        <f t="shared" si="1"/>
        <v>423500</v>
      </c>
    </row>
    <row r="60" spans="1:12" ht="20.100000000000001" customHeight="1">
      <c r="A60" s="151">
        <v>58</v>
      </c>
      <c r="B60" s="151" t="s">
        <v>746</v>
      </c>
      <c r="C60" s="129" t="s">
        <v>121</v>
      </c>
      <c r="D60" s="153" t="s">
        <v>1110</v>
      </c>
      <c r="E60" s="132" t="s">
        <v>355</v>
      </c>
      <c r="F60" s="151" t="s">
        <v>106</v>
      </c>
      <c r="G60" s="151" t="s">
        <v>369</v>
      </c>
      <c r="H60" s="151" t="s">
        <v>370</v>
      </c>
      <c r="I60" s="130">
        <f t="shared" si="0"/>
        <v>265000</v>
      </c>
      <c r="J60" s="130">
        <v>68500</v>
      </c>
      <c r="K60" s="130">
        <v>90000</v>
      </c>
      <c r="L60" s="131">
        <f t="shared" si="1"/>
        <v>423500</v>
      </c>
    </row>
    <row r="61" spans="1:12" ht="20.100000000000001" customHeight="1">
      <c r="A61" s="151">
        <v>59</v>
      </c>
      <c r="B61" s="132" t="s">
        <v>747</v>
      </c>
      <c r="C61" s="132" t="s">
        <v>79</v>
      </c>
      <c r="D61" s="133" t="s">
        <v>1111</v>
      </c>
      <c r="E61" s="132" t="s">
        <v>355</v>
      </c>
      <c r="F61" s="151" t="s">
        <v>106</v>
      </c>
      <c r="G61" s="132" t="s">
        <v>32</v>
      </c>
      <c r="H61" s="132" t="s">
        <v>33</v>
      </c>
      <c r="I61" s="130">
        <f t="shared" si="0"/>
        <v>265000</v>
      </c>
      <c r="J61" s="130">
        <v>68500</v>
      </c>
      <c r="K61" s="130">
        <v>90000</v>
      </c>
      <c r="L61" s="131">
        <f t="shared" si="1"/>
        <v>423500</v>
      </c>
    </row>
    <row r="62" spans="1:12" ht="20.100000000000001" customHeight="1">
      <c r="A62" s="151">
        <v>60</v>
      </c>
      <c r="B62" s="151" t="s">
        <v>748</v>
      </c>
      <c r="C62" s="151" t="s">
        <v>121</v>
      </c>
      <c r="D62" s="153" t="s">
        <v>1112</v>
      </c>
      <c r="E62" s="158" t="s">
        <v>145</v>
      </c>
      <c r="F62" s="151" t="s">
        <v>106</v>
      </c>
      <c r="G62" s="151" t="s">
        <v>364</v>
      </c>
      <c r="H62" s="151" t="s">
        <v>238</v>
      </c>
      <c r="I62" s="130">
        <f t="shared" si="0"/>
        <v>265000</v>
      </c>
      <c r="J62" s="130">
        <v>68500</v>
      </c>
      <c r="K62" s="130">
        <v>90000</v>
      </c>
      <c r="L62" s="131">
        <f t="shared" si="1"/>
        <v>423500</v>
      </c>
    </row>
    <row r="63" spans="1:12" ht="20.100000000000001" customHeight="1">
      <c r="A63" s="151">
        <v>61</v>
      </c>
      <c r="B63" s="151" t="s">
        <v>749</v>
      </c>
      <c r="C63" s="151" t="s">
        <v>79</v>
      </c>
      <c r="D63" s="153" t="s">
        <v>1113</v>
      </c>
      <c r="E63" s="132" t="s">
        <v>355</v>
      </c>
      <c r="F63" s="132" t="s">
        <v>106</v>
      </c>
      <c r="G63" s="151" t="s">
        <v>31</v>
      </c>
      <c r="H63" s="151" t="s">
        <v>135</v>
      </c>
      <c r="I63" s="130">
        <f t="shared" si="0"/>
        <v>265000</v>
      </c>
      <c r="J63" s="130">
        <v>68500</v>
      </c>
      <c r="K63" s="130">
        <v>90000</v>
      </c>
      <c r="L63" s="131">
        <f t="shared" si="1"/>
        <v>423500</v>
      </c>
    </row>
    <row r="64" spans="1:12" ht="20.100000000000001" customHeight="1">
      <c r="A64" s="151">
        <v>62</v>
      </c>
      <c r="B64" s="151" t="s">
        <v>750</v>
      </c>
      <c r="C64" s="151" t="s">
        <v>79</v>
      </c>
      <c r="D64" s="153" t="s">
        <v>1114</v>
      </c>
      <c r="E64" s="132" t="s">
        <v>355</v>
      </c>
      <c r="F64" s="151" t="s">
        <v>106</v>
      </c>
      <c r="G64" s="151" t="s">
        <v>342</v>
      </c>
      <c r="H64" s="151" t="s">
        <v>341</v>
      </c>
      <c r="I64" s="130">
        <f t="shared" si="0"/>
        <v>265000</v>
      </c>
      <c r="J64" s="130">
        <v>68500</v>
      </c>
      <c r="K64" s="130">
        <v>90000</v>
      </c>
      <c r="L64" s="131">
        <f t="shared" si="1"/>
        <v>423500</v>
      </c>
    </row>
    <row r="65" spans="1:12" ht="20.100000000000001" customHeight="1">
      <c r="A65" s="151">
        <v>63</v>
      </c>
      <c r="B65" s="151" t="s">
        <v>751</v>
      </c>
      <c r="C65" s="129" t="s">
        <v>121</v>
      </c>
      <c r="D65" s="153" t="s">
        <v>1115</v>
      </c>
      <c r="E65" s="132" t="s">
        <v>355</v>
      </c>
      <c r="F65" s="132" t="s">
        <v>106</v>
      </c>
      <c r="G65" s="151" t="s">
        <v>4</v>
      </c>
      <c r="H65" s="151" t="s">
        <v>5</v>
      </c>
      <c r="I65" s="130">
        <f t="shared" si="0"/>
        <v>265000</v>
      </c>
      <c r="J65" s="130">
        <v>68500</v>
      </c>
      <c r="K65" s="130">
        <v>90000</v>
      </c>
      <c r="L65" s="131">
        <f t="shared" si="1"/>
        <v>423500</v>
      </c>
    </row>
    <row r="66" spans="1:12" s="52" customFormat="1" ht="20.100000000000001" customHeight="1">
      <c r="A66" s="151">
        <v>64</v>
      </c>
      <c r="B66" s="151" t="s">
        <v>752</v>
      </c>
      <c r="C66" s="151" t="s">
        <v>79</v>
      </c>
      <c r="D66" s="153" t="s">
        <v>1116</v>
      </c>
      <c r="E66" s="152" t="s">
        <v>355</v>
      </c>
      <c r="F66" s="151" t="s">
        <v>106</v>
      </c>
      <c r="G66" s="151" t="s">
        <v>7</v>
      </c>
      <c r="H66" s="151" t="s">
        <v>8</v>
      </c>
      <c r="I66" s="130">
        <f t="shared" si="0"/>
        <v>265000</v>
      </c>
      <c r="J66" s="130">
        <v>68500</v>
      </c>
      <c r="K66" s="130">
        <v>90000</v>
      </c>
      <c r="L66" s="131">
        <f t="shared" si="1"/>
        <v>423500</v>
      </c>
    </row>
    <row r="67" spans="1:12" s="52" customFormat="1" ht="20.100000000000001" customHeight="1">
      <c r="A67" s="151">
        <v>65</v>
      </c>
      <c r="B67" s="152" t="s">
        <v>753</v>
      </c>
      <c r="C67" s="151" t="s">
        <v>79</v>
      </c>
      <c r="D67" s="152" t="s">
        <v>195</v>
      </c>
      <c r="E67" s="152" t="s">
        <v>355</v>
      </c>
      <c r="F67" s="151" t="s">
        <v>106</v>
      </c>
      <c r="G67" s="152" t="s">
        <v>196</v>
      </c>
      <c r="H67" s="152" t="s">
        <v>98</v>
      </c>
      <c r="I67" s="130">
        <f t="shared" si="0"/>
        <v>265000</v>
      </c>
      <c r="J67" s="130">
        <v>68500</v>
      </c>
      <c r="K67" s="130">
        <v>90000</v>
      </c>
      <c r="L67" s="131">
        <f t="shared" si="1"/>
        <v>423500</v>
      </c>
    </row>
    <row r="68" spans="1:12" s="52" customFormat="1" ht="20.100000000000001" customHeight="1">
      <c r="A68" s="151">
        <v>66</v>
      </c>
      <c r="B68" s="151" t="s">
        <v>754</v>
      </c>
      <c r="C68" s="129" t="s">
        <v>121</v>
      </c>
      <c r="D68" s="151" t="s">
        <v>1117</v>
      </c>
      <c r="E68" s="152" t="s">
        <v>355</v>
      </c>
      <c r="F68" s="151" t="s">
        <v>129</v>
      </c>
      <c r="G68" s="151" t="s">
        <v>39</v>
      </c>
      <c r="H68" s="151" t="s">
        <v>99</v>
      </c>
      <c r="I68" s="130">
        <f t="shared" ref="I68:I103" si="2">265000</f>
        <v>265000</v>
      </c>
      <c r="J68" s="130">
        <v>68500</v>
      </c>
      <c r="K68" s="130">
        <v>90000</v>
      </c>
      <c r="L68" s="131">
        <f t="shared" ref="L68:L103" si="3">SUM(I68:K68)</f>
        <v>423500</v>
      </c>
    </row>
    <row r="69" spans="1:12" s="52" customFormat="1" ht="20.100000000000001" customHeight="1">
      <c r="A69" s="151">
        <v>67</v>
      </c>
      <c r="B69" s="152" t="s">
        <v>755</v>
      </c>
      <c r="C69" s="152" t="s">
        <v>79</v>
      </c>
      <c r="D69" s="161" t="s">
        <v>1107</v>
      </c>
      <c r="E69" s="152" t="s">
        <v>355</v>
      </c>
      <c r="F69" s="151" t="s">
        <v>125</v>
      </c>
      <c r="G69" s="152"/>
      <c r="H69" s="152"/>
      <c r="I69" s="130">
        <f t="shared" si="2"/>
        <v>265000</v>
      </c>
      <c r="J69" s="130">
        <v>68500</v>
      </c>
      <c r="K69" s="130">
        <v>90000</v>
      </c>
      <c r="L69" s="131">
        <f t="shared" si="3"/>
        <v>423500</v>
      </c>
    </row>
    <row r="70" spans="1:12" s="52" customFormat="1" ht="20.100000000000001" customHeight="1">
      <c r="A70" s="151">
        <v>68</v>
      </c>
      <c r="B70" s="152" t="s">
        <v>756</v>
      </c>
      <c r="C70" s="129" t="s">
        <v>121</v>
      </c>
      <c r="D70" s="161" t="s">
        <v>1118</v>
      </c>
      <c r="E70" s="152" t="s">
        <v>355</v>
      </c>
      <c r="F70" s="152" t="s">
        <v>106</v>
      </c>
      <c r="G70" s="152" t="s">
        <v>160</v>
      </c>
      <c r="H70" s="152"/>
      <c r="I70" s="130">
        <f t="shared" si="2"/>
        <v>265000</v>
      </c>
      <c r="J70" s="130">
        <v>68500</v>
      </c>
      <c r="K70" s="130">
        <v>90000</v>
      </c>
      <c r="L70" s="131">
        <f t="shared" si="3"/>
        <v>423500</v>
      </c>
    </row>
    <row r="71" spans="1:12" s="52" customFormat="1" ht="20.100000000000001" customHeight="1">
      <c r="A71" s="151">
        <v>69</v>
      </c>
      <c r="B71" s="152" t="s">
        <v>757</v>
      </c>
      <c r="C71" s="152" t="s">
        <v>79</v>
      </c>
      <c r="D71" s="152" t="s">
        <v>1119</v>
      </c>
      <c r="E71" s="156" t="s">
        <v>355</v>
      </c>
      <c r="F71" s="152" t="s">
        <v>184</v>
      </c>
      <c r="G71" s="152" t="s">
        <v>268</v>
      </c>
      <c r="H71" s="152" t="s">
        <v>269</v>
      </c>
      <c r="I71" s="130">
        <f t="shared" si="2"/>
        <v>265000</v>
      </c>
      <c r="J71" s="130">
        <v>68500</v>
      </c>
      <c r="K71" s="130">
        <v>90000</v>
      </c>
      <c r="L71" s="131">
        <f t="shared" si="3"/>
        <v>423500</v>
      </c>
    </row>
    <row r="72" spans="1:12" ht="20.100000000000001" customHeight="1">
      <c r="A72" s="151">
        <v>70</v>
      </c>
      <c r="B72" s="152" t="s">
        <v>758</v>
      </c>
      <c r="C72" s="129" t="s">
        <v>121</v>
      </c>
      <c r="D72" s="157" t="s">
        <v>1120</v>
      </c>
      <c r="E72" s="152" t="s">
        <v>355</v>
      </c>
      <c r="F72" s="151" t="s">
        <v>106</v>
      </c>
      <c r="G72" s="152" t="s">
        <v>193</v>
      </c>
      <c r="H72" s="152" t="s">
        <v>194</v>
      </c>
      <c r="I72" s="130">
        <f t="shared" si="2"/>
        <v>265000</v>
      </c>
      <c r="J72" s="130">
        <v>68500</v>
      </c>
      <c r="K72" s="130">
        <v>90000</v>
      </c>
      <c r="L72" s="131">
        <f t="shared" si="3"/>
        <v>423500</v>
      </c>
    </row>
    <row r="73" spans="1:12" ht="20.100000000000001" customHeight="1">
      <c r="A73" s="151">
        <v>71</v>
      </c>
      <c r="B73" s="152" t="s">
        <v>759</v>
      </c>
      <c r="C73" s="152" t="s">
        <v>121</v>
      </c>
      <c r="D73" s="161" t="s">
        <v>1121</v>
      </c>
      <c r="E73" s="156" t="s">
        <v>355</v>
      </c>
      <c r="F73" s="152" t="s">
        <v>260</v>
      </c>
      <c r="G73" s="152" t="s">
        <v>261</v>
      </c>
      <c r="H73" s="152" t="s">
        <v>262</v>
      </c>
      <c r="I73" s="130">
        <f t="shared" si="2"/>
        <v>265000</v>
      </c>
      <c r="J73" s="130">
        <v>68500</v>
      </c>
      <c r="K73" s="130">
        <v>90000</v>
      </c>
      <c r="L73" s="131">
        <f t="shared" si="3"/>
        <v>423500</v>
      </c>
    </row>
    <row r="74" spans="1:12" ht="20.100000000000001" customHeight="1">
      <c r="A74" s="151">
        <v>72</v>
      </c>
      <c r="B74" s="151" t="s">
        <v>760</v>
      </c>
      <c r="C74" s="129" t="s">
        <v>121</v>
      </c>
      <c r="D74" s="153" t="s">
        <v>1122</v>
      </c>
      <c r="E74" s="152" t="s">
        <v>355</v>
      </c>
      <c r="F74" s="152" t="s">
        <v>106</v>
      </c>
      <c r="G74" s="151" t="s">
        <v>345</v>
      </c>
      <c r="H74" s="151"/>
      <c r="I74" s="130">
        <f t="shared" si="2"/>
        <v>265000</v>
      </c>
      <c r="J74" s="130">
        <v>68500</v>
      </c>
      <c r="K74" s="130">
        <v>90000</v>
      </c>
      <c r="L74" s="131">
        <f t="shared" si="3"/>
        <v>423500</v>
      </c>
    </row>
    <row r="75" spans="1:12" s="35" customFormat="1" ht="20.100000000000001" customHeight="1">
      <c r="A75" s="151">
        <v>73</v>
      </c>
      <c r="B75" s="152" t="s">
        <v>761</v>
      </c>
      <c r="C75" s="152" t="s">
        <v>79</v>
      </c>
      <c r="D75" s="161" t="s">
        <v>1123</v>
      </c>
      <c r="E75" s="152" t="s">
        <v>355</v>
      </c>
      <c r="F75" s="151" t="s">
        <v>106</v>
      </c>
      <c r="G75" s="152" t="s">
        <v>163</v>
      </c>
      <c r="H75" s="152" t="s">
        <v>171</v>
      </c>
      <c r="I75" s="130">
        <f t="shared" si="2"/>
        <v>265000</v>
      </c>
      <c r="J75" s="130">
        <v>68500</v>
      </c>
      <c r="K75" s="130">
        <v>90000</v>
      </c>
      <c r="L75" s="131">
        <f t="shared" si="3"/>
        <v>423500</v>
      </c>
    </row>
    <row r="76" spans="1:12" s="52" customFormat="1" ht="20.100000000000001" customHeight="1">
      <c r="A76" s="151">
        <v>74</v>
      </c>
      <c r="B76" s="151" t="s">
        <v>762</v>
      </c>
      <c r="C76" s="129" t="s">
        <v>121</v>
      </c>
      <c r="D76" s="153" t="s">
        <v>1124</v>
      </c>
      <c r="E76" s="152" t="s">
        <v>355</v>
      </c>
      <c r="F76" s="152" t="s">
        <v>360</v>
      </c>
      <c r="G76" s="151" t="s">
        <v>191</v>
      </c>
      <c r="H76" s="151" t="s">
        <v>352</v>
      </c>
      <c r="I76" s="130">
        <f t="shared" si="2"/>
        <v>265000</v>
      </c>
      <c r="J76" s="130">
        <v>68500</v>
      </c>
      <c r="K76" s="130">
        <v>90000</v>
      </c>
      <c r="L76" s="131">
        <f t="shared" si="3"/>
        <v>423500</v>
      </c>
    </row>
    <row r="77" spans="1:12" ht="20.100000000000001" customHeight="1">
      <c r="A77" s="151">
        <v>75</v>
      </c>
      <c r="B77" s="151" t="s">
        <v>763</v>
      </c>
      <c r="C77" s="129" t="s">
        <v>121</v>
      </c>
      <c r="D77" s="153" t="s">
        <v>1125</v>
      </c>
      <c r="E77" s="152" t="s">
        <v>355</v>
      </c>
      <c r="F77" s="151" t="s">
        <v>127</v>
      </c>
      <c r="G77" s="151" t="s">
        <v>29</v>
      </c>
      <c r="H77" s="151" t="s">
        <v>30</v>
      </c>
      <c r="I77" s="130">
        <f t="shared" si="2"/>
        <v>265000</v>
      </c>
      <c r="J77" s="130">
        <v>68500</v>
      </c>
      <c r="K77" s="130">
        <v>90000</v>
      </c>
      <c r="L77" s="131">
        <f t="shared" si="3"/>
        <v>423500</v>
      </c>
    </row>
    <row r="78" spans="1:12" s="52" customFormat="1" ht="20.100000000000001" customHeight="1">
      <c r="A78" s="151">
        <v>76</v>
      </c>
      <c r="B78" s="152" t="s">
        <v>764</v>
      </c>
      <c r="C78" s="129" t="s">
        <v>121</v>
      </c>
      <c r="D78" s="157" t="s">
        <v>1120</v>
      </c>
      <c r="E78" s="152" t="s">
        <v>355</v>
      </c>
      <c r="F78" s="152" t="s">
        <v>198</v>
      </c>
      <c r="G78" s="152" t="s">
        <v>199</v>
      </c>
      <c r="H78" s="152" t="s">
        <v>200</v>
      </c>
      <c r="I78" s="130">
        <f t="shared" si="2"/>
        <v>265000</v>
      </c>
      <c r="J78" s="130">
        <v>68500</v>
      </c>
      <c r="K78" s="130">
        <v>90000</v>
      </c>
      <c r="L78" s="131">
        <f t="shared" si="3"/>
        <v>423500</v>
      </c>
    </row>
    <row r="79" spans="1:12" ht="20.100000000000001" customHeight="1">
      <c r="A79" s="151">
        <v>77</v>
      </c>
      <c r="B79" s="132" t="s">
        <v>765</v>
      </c>
      <c r="C79" s="129" t="s">
        <v>881</v>
      </c>
      <c r="D79" s="133" t="s">
        <v>1126</v>
      </c>
      <c r="E79" s="132" t="s">
        <v>355</v>
      </c>
      <c r="F79" s="132" t="s">
        <v>66</v>
      </c>
      <c r="G79" s="132" t="s">
        <v>246</v>
      </c>
      <c r="H79" s="134"/>
      <c r="I79" s="130">
        <f t="shared" si="2"/>
        <v>265000</v>
      </c>
      <c r="J79" s="130">
        <v>68500</v>
      </c>
      <c r="K79" s="130">
        <v>90000</v>
      </c>
      <c r="L79" s="131">
        <f t="shared" si="3"/>
        <v>423500</v>
      </c>
    </row>
    <row r="80" spans="1:12" ht="20.100000000000001" customHeight="1">
      <c r="A80" s="151">
        <v>78</v>
      </c>
      <c r="B80" s="132" t="s">
        <v>766</v>
      </c>
      <c r="C80" s="137" t="s">
        <v>121</v>
      </c>
      <c r="D80" s="133" t="s">
        <v>1127</v>
      </c>
      <c r="E80" s="132" t="s">
        <v>355</v>
      </c>
      <c r="F80" s="132" t="s">
        <v>125</v>
      </c>
      <c r="G80" s="132" t="s">
        <v>40</v>
      </c>
      <c r="H80" s="132" t="s">
        <v>41</v>
      </c>
      <c r="I80" s="130">
        <f t="shared" si="2"/>
        <v>265000</v>
      </c>
      <c r="J80" s="130">
        <v>68500</v>
      </c>
      <c r="K80" s="130">
        <v>90000</v>
      </c>
      <c r="L80" s="131">
        <f t="shared" si="3"/>
        <v>423500</v>
      </c>
    </row>
    <row r="81" spans="1:12" ht="20.100000000000001" customHeight="1">
      <c r="A81" s="151">
        <v>79</v>
      </c>
      <c r="B81" s="151" t="s">
        <v>767</v>
      </c>
      <c r="C81" s="151" t="s">
        <v>79</v>
      </c>
      <c r="D81" s="151" t="s">
        <v>1119</v>
      </c>
      <c r="E81" s="132" t="s">
        <v>355</v>
      </c>
      <c r="F81" s="151" t="s">
        <v>125</v>
      </c>
      <c r="G81" s="151" t="s">
        <v>9</v>
      </c>
      <c r="H81" s="151" t="s">
        <v>10</v>
      </c>
      <c r="I81" s="130">
        <f t="shared" si="2"/>
        <v>265000</v>
      </c>
      <c r="J81" s="130">
        <v>68500</v>
      </c>
      <c r="K81" s="130">
        <v>90000</v>
      </c>
      <c r="L81" s="131">
        <f t="shared" si="3"/>
        <v>423500</v>
      </c>
    </row>
    <row r="82" spans="1:12" ht="20.100000000000001" customHeight="1">
      <c r="A82" s="151">
        <v>80</v>
      </c>
      <c r="B82" s="151" t="s">
        <v>768</v>
      </c>
      <c r="C82" s="129" t="s">
        <v>121</v>
      </c>
      <c r="D82" s="153" t="s">
        <v>1128</v>
      </c>
      <c r="E82" s="132" t="s">
        <v>355</v>
      </c>
      <c r="F82" s="132" t="s">
        <v>106</v>
      </c>
      <c r="G82" s="151" t="s">
        <v>35</v>
      </c>
      <c r="H82" s="151" t="s">
        <v>36</v>
      </c>
      <c r="I82" s="130">
        <f t="shared" si="2"/>
        <v>265000</v>
      </c>
      <c r="J82" s="130">
        <v>68500</v>
      </c>
      <c r="K82" s="130">
        <v>90000</v>
      </c>
      <c r="L82" s="131">
        <f t="shared" si="3"/>
        <v>423500</v>
      </c>
    </row>
    <row r="83" spans="1:12" ht="20.100000000000001" customHeight="1">
      <c r="A83" s="151">
        <v>81</v>
      </c>
      <c r="B83" s="132" t="s">
        <v>769</v>
      </c>
      <c r="C83" s="137" t="s">
        <v>79</v>
      </c>
      <c r="D83" s="133" t="s">
        <v>1097</v>
      </c>
      <c r="E83" s="132" t="s">
        <v>355</v>
      </c>
      <c r="F83" s="132" t="s">
        <v>654</v>
      </c>
      <c r="G83" s="132" t="s">
        <v>655</v>
      </c>
      <c r="H83" s="132" t="s">
        <v>656</v>
      </c>
      <c r="I83" s="130">
        <f t="shared" si="2"/>
        <v>265000</v>
      </c>
      <c r="J83" s="130">
        <v>68500</v>
      </c>
      <c r="K83" s="130">
        <v>90000</v>
      </c>
      <c r="L83" s="131">
        <f t="shared" si="3"/>
        <v>423500</v>
      </c>
    </row>
    <row r="84" spans="1:12" s="35" customFormat="1" ht="20.100000000000001" customHeight="1">
      <c r="A84" s="151">
        <v>82</v>
      </c>
      <c r="B84" s="151" t="s">
        <v>770</v>
      </c>
      <c r="C84" s="151" t="s">
        <v>121</v>
      </c>
      <c r="D84" s="151" t="s">
        <v>1129</v>
      </c>
      <c r="E84" s="132" t="s">
        <v>355</v>
      </c>
      <c r="F84" s="151" t="s">
        <v>106</v>
      </c>
      <c r="G84" s="151" t="s">
        <v>295</v>
      </c>
      <c r="H84" s="151" t="s">
        <v>174</v>
      </c>
      <c r="I84" s="130">
        <f t="shared" si="2"/>
        <v>265000</v>
      </c>
      <c r="J84" s="130">
        <v>68500</v>
      </c>
      <c r="K84" s="130">
        <v>90000</v>
      </c>
      <c r="L84" s="131">
        <f t="shared" si="3"/>
        <v>423500</v>
      </c>
    </row>
    <row r="85" spans="1:12" s="35" customFormat="1" ht="20.100000000000001" customHeight="1">
      <c r="A85" s="151">
        <v>83</v>
      </c>
      <c r="B85" s="151" t="s">
        <v>771</v>
      </c>
      <c r="C85" s="151" t="s">
        <v>882</v>
      </c>
      <c r="D85" s="153" t="s">
        <v>1130</v>
      </c>
      <c r="E85" s="132" t="s">
        <v>355</v>
      </c>
      <c r="F85" s="132" t="s">
        <v>106</v>
      </c>
      <c r="G85" s="151" t="s">
        <v>231</v>
      </c>
      <c r="H85" s="151" t="s">
        <v>232</v>
      </c>
      <c r="I85" s="130">
        <f t="shared" si="2"/>
        <v>265000</v>
      </c>
      <c r="J85" s="130">
        <v>68500</v>
      </c>
      <c r="K85" s="130">
        <v>90000</v>
      </c>
      <c r="L85" s="131">
        <f t="shared" si="3"/>
        <v>423500</v>
      </c>
    </row>
    <row r="86" spans="1:12" s="35" customFormat="1" ht="20.100000000000001" customHeight="1">
      <c r="A86" s="151">
        <v>84</v>
      </c>
      <c r="B86" s="151" t="s">
        <v>772</v>
      </c>
      <c r="C86" s="129" t="s">
        <v>121</v>
      </c>
      <c r="D86" s="153" t="s">
        <v>1107</v>
      </c>
      <c r="E86" s="132" t="s">
        <v>355</v>
      </c>
      <c r="F86" s="151" t="s">
        <v>106</v>
      </c>
      <c r="G86" s="151" t="s">
        <v>65</v>
      </c>
      <c r="H86" s="151" t="s">
        <v>85</v>
      </c>
      <c r="I86" s="130">
        <f t="shared" si="2"/>
        <v>265000</v>
      </c>
      <c r="J86" s="130">
        <v>68500</v>
      </c>
      <c r="K86" s="130">
        <v>90000</v>
      </c>
      <c r="L86" s="131">
        <f t="shared" si="3"/>
        <v>423500</v>
      </c>
    </row>
    <row r="87" spans="1:12" s="35" customFormat="1" ht="20.100000000000001" customHeight="1">
      <c r="A87" s="151">
        <v>85</v>
      </c>
      <c r="B87" s="132" t="s">
        <v>737</v>
      </c>
      <c r="C87" s="129" t="s">
        <v>121</v>
      </c>
      <c r="D87" s="133" t="s">
        <v>1131</v>
      </c>
      <c r="E87" s="132" t="s">
        <v>355</v>
      </c>
      <c r="F87" s="132" t="s">
        <v>106</v>
      </c>
      <c r="G87" s="132" t="s">
        <v>142</v>
      </c>
      <c r="H87" s="132" t="s">
        <v>109</v>
      </c>
      <c r="I87" s="130">
        <f t="shared" si="2"/>
        <v>265000</v>
      </c>
      <c r="J87" s="130">
        <v>68500</v>
      </c>
      <c r="K87" s="130">
        <v>90000</v>
      </c>
      <c r="L87" s="131">
        <f t="shared" si="3"/>
        <v>423500</v>
      </c>
    </row>
    <row r="88" spans="1:12" s="35" customFormat="1" ht="20.100000000000001" customHeight="1">
      <c r="A88" s="151">
        <v>86</v>
      </c>
      <c r="B88" s="151" t="s">
        <v>773</v>
      </c>
      <c r="C88" s="151" t="s">
        <v>121</v>
      </c>
      <c r="D88" s="153" t="s">
        <v>1132</v>
      </c>
      <c r="E88" s="132" t="s">
        <v>355</v>
      </c>
      <c r="F88" s="151" t="s">
        <v>296</v>
      </c>
      <c r="G88" s="151" t="s">
        <v>297</v>
      </c>
      <c r="H88" s="151" t="s">
        <v>298</v>
      </c>
      <c r="I88" s="130">
        <f t="shared" si="2"/>
        <v>265000</v>
      </c>
      <c r="J88" s="130">
        <v>68500</v>
      </c>
      <c r="K88" s="130">
        <v>90000</v>
      </c>
      <c r="L88" s="131">
        <f t="shared" si="3"/>
        <v>423500</v>
      </c>
    </row>
    <row r="89" spans="1:12" s="52" customFormat="1" ht="20.100000000000001" customHeight="1">
      <c r="A89" s="151">
        <v>87</v>
      </c>
      <c r="B89" s="151" t="s">
        <v>774</v>
      </c>
      <c r="C89" s="151" t="s">
        <v>79</v>
      </c>
      <c r="D89" s="153" t="s">
        <v>1109</v>
      </c>
      <c r="E89" s="132" t="s">
        <v>355</v>
      </c>
      <c r="F89" s="151" t="s">
        <v>106</v>
      </c>
      <c r="G89" s="151" t="s">
        <v>143</v>
      </c>
      <c r="H89" s="151" t="s">
        <v>144</v>
      </c>
      <c r="I89" s="130">
        <f t="shared" si="2"/>
        <v>265000</v>
      </c>
      <c r="J89" s="130">
        <v>68500</v>
      </c>
      <c r="K89" s="130">
        <v>90000</v>
      </c>
      <c r="L89" s="131">
        <f t="shared" si="3"/>
        <v>423500</v>
      </c>
    </row>
    <row r="90" spans="1:12" s="52" customFormat="1" ht="20.100000000000001" customHeight="1">
      <c r="A90" s="151">
        <v>88</v>
      </c>
      <c r="B90" s="132" t="s">
        <v>775</v>
      </c>
      <c r="C90" s="129" t="s">
        <v>121</v>
      </c>
      <c r="D90" s="132" t="s">
        <v>1133</v>
      </c>
      <c r="E90" s="132" t="s">
        <v>355</v>
      </c>
      <c r="F90" s="151" t="s">
        <v>106</v>
      </c>
      <c r="G90" s="132" t="s">
        <v>242</v>
      </c>
      <c r="H90" s="132" t="s">
        <v>243</v>
      </c>
      <c r="I90" s="130">
        <f t="shared" si="2"/>
        <v>265000</v>
      </c>
      <c r="J90" s="130">
        <v>68500</v>
      </c>
      <c r="K90" s="130">
        <v>90000</v>
      </c>
      <c r="L90" s="131">
        <f t="shared" si="3"/>
        <v>423500</v>
      </c>
    </row>
    <row r="91" spans="1:12" s="52" customFormat="1" ht="20.100000000000001" customHeight="1">
      <c r="A91" s="151">
        <v>89</v>
      </c>
      <c r="B91" s="151" t="s">
        <v>776</v>
      </c>
      <c r="C91" s="129" t="s">
        <v>121</v>
      </c>
      <c r="D91" s="151" t="s">
        <v>1134</v>
      </c>
      <c r="E91" s="132" t="s">
        <v>355</v>
      </c>
      <c r="F91" s="151" t="s">
        <v>106</v>
      </c>
      <c r="G91" s="151"/>
      <c r="H91" s="151" t="s">
        <v>17</v>
      </c>
      <c r="I91" s="130">
        <f t="shared" si="2"/>
        <v>265000</v>
      </c>
      <c r="J91" s="130">
        <v>68500</v>
      </c>
      <c r="K91" s="130">
        <v>90000</v>
      </c>
      <c r="L91" s="131">
        <f t="shared" si="3"/>
        <v>423500</v>
      </c>
    </row>
    <row r="92" spans="1:12" s="52" customFormat="1" ht="20.100000000000001" customHeight="1">
      <c r="A92" s="151">
        <v>90</v>
      </c>
      <c r="B92" s="151" t="s">
        <v>777</v>
      </c>
      <c r="C92" s="129" t="s">
        <v>121</v>
      </c>
      <c r="D92" s="151" t="s">
        <v>1135</v>
      </c>
      <c r="E92" s="132" t="s">
        <v>355</v>
      </c>
      <c r="F92" s="151" t="s">
        <v>218</v>
      </c>
      <c r="G92" s="151" t="s">
        <v>219</v>
      </c>
      <c r="H92" s="151" t="s">
        <v>220</v>
      </c>
      <c r="I92" s="130">
        <f t="shared" si="2"/>
        <v>265000</v>
      </c>
      <c r="J92" s="130">
        <v>68500</v>
      </c>
      <c r="K92" s="130">
        <v>90000</v>
      </c>
      <c r="L92" s="131">
        <f t="shared" si="3"/>
        <v>423500</v>
      </c>
    </row>
    <row r="93" spans="1:12" s="52" customFormat="1" ht="20.100000000000001" customHeight="1">
      <c r="A93" s="151">
        <v>91</v>
      </c>
      <c r="B93" s="151" t="s">
        <v>778</v>
      </c>
      <c r="C93" s="129" t="s">
        <v>121</v>
      </c>
      <c r="D93" s="151" t="s">
        <v>1136</v>
      </c>
      <c r="E93" s="132" t="s">
        <v>355</v>
      </c>
      <c r="F93" s="151" t="s">
        <v>127</v>
      </c>
      <c r="G93" s="151" t="s">
        <v>244</v>
      </c>
      <c r="H93" s="151" t="s">
        <v>245</v>
      </c>
      <c r="I93" s="130">
        <f t="shared" si="2"/>
        <v>265000</v>
      </c>
      <c r="J93" s="130">
        <v>68500</v>
      </c>
      <c r="K93" s="130">
        <v>90000</v>
      </c>
      <c r="L93" s="131">
        <f t="shared" si="3"/>
        <v>423500</v>
      </c>
    </row>
    <row r="94" spans="1:12" s="52" customFormat="1" ht="20.100000000000001" customHeight="1">
      <c r="A94" s="151">
        <v>92</v>
      </c>
      <c r="B94" s="151" t="s">
        <v>779</v>
      </c>
      <c r="C94" s="129" t="s">
        <v>121</v>
      </c>
      <c r="D94" s="153" t="s">
        <v>1137</v>
      </c>
      <c r="E94" s="132" t="s">
        <v>355</v>
      </c>
      <c r="F94" s="132" t="s">
        <v>106</v>
      </c>
      <c r="G94" s="151" t="s">
        <v>202</v>
      </c>
      <c r="H94" s="151" t="s">
        <v>203</v>
      </c>
      <c r="I94" s="130">
        <f t="shared" si="2"/>
        <v>265000</v>
      </c>
      <c r="J94" s="130">
        <v>68500</v>
      </c>
      <c r="K94" s="130">
        <v>90000</v>
      </c>
      <c r="L94" s="131">
        <f t="shared" si="3"/>
        <v>423500</v>
      </c>
    </row>
    <row r="95" spans="1:12" s="35" customFormat="1" ht="20.100000000000001" customHeight="1">
      <c r="A95" s="151">
        <v>93</v>
      </c>
      <c r="B95" s="151" t="s">
        <v>1146</v>
      </c>
      <c r="C95" s="151" t="s">
        <v>121</v>
      </c>
      <c r="D95" s="153" t="s">
        <v>1107</v>
      </c>
      <c r="E95" s="132" t="s">
        <v>355</v>
      </c>
      <c r="F95" s="151" t="s">
        <v>669</v>
      </c>
      <c r="G95" s="151"/>
      <c r="H95" s="151"/>
      <c r="I95" s="130">
        <f t="shared" si="2"/>
        <v>265000</v>
      </c>
      <c r="J95" s="130">
        <v>68500</v>
      </c>
      <c r="K95" s="130">
        <v>90000</v>
      </c>
      <c r="L95" s="131">
        <f t="shared" si="3"/>
        <v>423500</v>
      </c>
    </row>
    <row r="96" spans="1:12" s="52" customFormat="1" ht="20.100000000000001" customHeight="1">
      <c r="A96" s="151">
        <v>94</v>
      </c>
      <c r="B96" s="151" t="s">
        <v>1145</v>
      </c>
      <c r="C96" s="129" t="s">
        <v>121</v>
      </c>
      <c r="D96" s="153" t="s">
        <v>1138</v>
      </c>
      <c r="E96" s="132" t="s">
        <v>355</v>
      </c>
      <c r="F96" s="132" t="s">
        <v>481</v>
      </c>
      <c r="G96" s="151" t="s">
        <v>374</v>
      </c>
      <c r="H96" s="151" t="s">
        <v>375</v>
      </c>
      <c r="I96" s="130">
        <f t="shared" si="2"/>
        <v>265000</v>
      </c>
      <c r="J96" s="130">
        <v>68500</v>
      </c>
      <c r="K96" s="130">
        <v>90000</v>
      </c>
      <c r="L96" s="131">
        <f t="shared" si="3"/>
        <v>423500</v>
      </c>
    </row>
    <row r="97" spans="1:12" s="52" customFormat="1" ht="20.100000000000001" customHeight="1">
      <c r="A97" s="151">
        <v>95</v>
      </c>
      <c r="B97" s="151" t="s">
        <v>780</v>
      </c>
      <c r="C97" s="129" t="s">
        <v>121</v>
      </c>
      <c r="D97" s="153" t="s">
        <v>1139</v>
      </c>
      <c r="E97" s="132" t="s">
        <v>355</v>
      </c>
      <c r="F97" s="132" t="s">
        <v>106</v>
      </c>
      <c r="G97" s="151" t="s">
        <v>15</v>
      </c>
      <c r="H97" s="151" t="s">
        <v>16</v>
      </c>
      <c r="I97" s="130">
        <f t="shared" si="2"/>
        <v>265000</v>
      </c>
      <c r="J97" s="130">
        <v>68500</v>
      </c>
      <c r="K97" s="130">
        <v>90000</v>
      </c>
      <c r="L97" s="131">
        <f t="shared" si="3"/>
        <v>423500</v>
      </c>
    </row>
    <row r="98" spans="1:12" s="52" customFormat="1" ht="20.100000000000001" customHeight="1">
      <c r="A98" s="151">
        <v>96</v>
      </c>
      <c r="B98" s="151" t="s">
        <v>781</v>
      </c>
      <c r="C98" s="151" t="s">
        <v>79</v>
      </c>
      <c r="D98" s="153" t="s">
        <v>1140</v>
      </c>
      <c r="E98" s="132" t="s">
        <v>355</v>
      </c>
      <c r="F98" s="151" t="s">
        <v>54</v>
      </c>
      <c r="G98" s="151" t="s">
        <v>176</v>
      </c>
      <c r="H98" s="151" t="s">
        <v>177</v>
      </c>
      <c r="I98" s="130">
        <f t="shared" si="2"/>
        <v>265000</v>
      </c>
      <c r="J98" s="130">
        <v>68500</v>
      </c>
      <c r="K98" s="130">
        <v>90000</v>
      </c>
      <c r="L98" s="131">
        <f t="shared" si="3"/>
        <v>423500</v>
      </c>
    </row>
    <row r="99" spans="1:12" s="52" customFormat="1" ht="20.100000000000001" customHeight="1">
      <c r="A99" s="151">
        <v>97</v>
      </c>
      <c r="B99" s="151" t="s">
        <v>782</v>
      </c>
      <c r="C99" s="151" t="s">
        <v>79</v>
      </c>
      <c r="D99" s="151" t="s">
        <v>1067</v>
      </c>
      <c r="E99" s="132" t="s">
        <v>355</v>
      </c>
      <c r="F99" s="132" t="s">
        <v>106</v>
      </c>
      <c r="G99" s="151" t="s">
        <v>227</v>
      </c>
      <c r="H99" s="151" t="s">
        <v>228</v>
      </c>
      <c r="I99" s="130">
        <f t="shared" si="2"/>
        <v>265000</v>
      </c>
      <c r="J99" s="130">
        <v>68500</v>
      </c>
      <c r="K99" s="130">
        <v>90000</v>
      </c>
      <c r="L99" s="131">
        <f t="shared" si="3"/>
        <v>423500</v>
      </c>
    </row>
    <row r="100" spans="1:12" ht="20.100000000000001" customHeight="1">
      <c r="A100" s="151">
        <v>98</v>
      </c>
      <c r="B100" s="134" t="s">
        <v>783</v>
      </c>
      <c r="C100" s="142" t="s">
        <v>79</v>
      </c>
      <c r="D100" s="141" t="s">
        <v>1107</v>
      </c>
      <c r="E100" s="132" t="s">
        <v>355</v>
      </c>
      <c r="F100" s="132" t="s">
        <v>106</v>
      </c>
      <c r="G100" s="134"/>
      <c r="H100" s="134"/>
      <c r="I100" s="130">
        <f t="shared" si="2"/>
        <v>265000</v>
      </c>
      <c r="J100" s="130">
        <v>68500</v>
      </c>
      <c r="K100" s="130">
        <v>90000</v>
      </c>
      <c r="L100" s="131">
        <f t="shared" si="3"/>
        <v>423500</v>
      </c>
    </row>
    <row r="101" spans="1:12" ht="20.100000000000001" customHeight="1">
      <c r="A101" s="151">
        <v>99</v>
      </c>
      <c r="B101" s="134" t="s">
        <v>784</v>
      </c>
      <c r="C101" s="134" t="s">
        <v>121</v>
      </c>
      <c r="D101" s="141" t="s">
        <v>1141</v>
      </c>
      <c r="E101" s="132" t="s">
        <v>355</v>
      </c>
      <c r="F101" s="132" t="s">
        <v>670</v>
      </c>
      <c r="G101" s="134"/>
      <c r="H101" s="134" t="s">
        <v>1142</v>
      </c>
      <c r="I101" s="130">
        <f t="shared" si="2"/>
        <v>265000</v>
      </c>
      <c r="J101" s="130">
        <v>68500</v>
      </c>
      <c r="K101" s="130">
        <v>90000</v>
      </c>
      <c r="L101" s="131">
        <f t="shared" si="3"/>
        <v>423500</v>
      </c>
    </row>
    <row r="102" spans="1:12" ht="20.100000000000001" customHeight="1">
      <c r="A102" s="151">
        <v>100</v>
      </c>
      <c r="B102" s="134" t="s">
        <v>785</v>
      </c>
      <c r="C102" s="134" t="s">
        <v>121</v>
      </c>
      <c r="D102" s="134" t="s">
        <v>1103</v>
      </c>
      <c r="E102" s="132" t="s">
        <v>355</v>
      </c>
      <c r="F102" s="132" t="s">
        <v>671</v>
      </c>
      <c r="G102" s="134"/>
      <c r="H102" s="134" t="s">
        <v>1143</v>
      </c>
      <c r="I102" s="130">
        <f t="shared" si="2"/>
        <v>265000</v>
      </c>
      <c r="J102" s="130">
        <v>68500</v>
      </c>
      <c r="K102" s="130">
        <v>90000</v>
      </c>
      <c r="L102" s="131">
        <f t="shared" si="3"/>
        <v>423500</v>
      </c>
    </row>
    <row r="103" spans="1:12" ht="20.100000000000001" customHeight="1">
      <c r="A103" s="151">
        <v>101</v>
      </c>
      <c r="B103" s="134" t="s">
        <v>786</v>
      </c>
      <c r="C103" s="137" t="s">
        <v>121</v>
      </c>
      <c r="D103" s="143">
        <v>41650</v>
      </c>
      <c r="E103" s="132" t="s">
        <v>355</v>
      </c>
      <c r="F103" s="134" t="s">
        <v>125</v>
      </c>
      <c r="G103" s="134" t="s">
        <v>680</v>
      </c>
      <c r="H103" s="134" t="s">
        <v>681</v>
      </c>
      <c r="I103" s="130">
        <f t="shared" si="2"/>
        <v>265000</v>
      </c>
      <c r="J103" s="130">
        <v>68500</v>
      </c>
      <c r="K103" s="130">
        <v>90000</v>
      </c>
      <c r="L103" s="131">
        <f t="shared" si="3"/>
        <v>423500</v>
      </c>
    </row>
    <row r="104" spans="1:12" s="35" customFormat="1" ht="20.100000000000001" customHeight="1">
      <c r="A104" s="151">
        <v>102</v>
      </c>
      <c r="B104" s="144" t="s">
        <v>691</v>
      </c>
      <c r="C104" s="132" t="s">
        <v>79</v>
      </c>
      <c r="D104" s="133" t="s">
        <v>1060</v>
      </c>
      <c r="E104" s="145" t="s">
        <v>355</v>
      </c>
      <c r="F104" s="132" t="s">
        <v>425</v>
      </c>
      <c r="G104" s="132" t="s">
        <v>576</v>
      </c>
      <c r="H104" s="132" t="s">
        <v>430</v>
      </c>
      <c r="I104" s="130"/>
      <c r="J104" s="128"/>
      <c r="K104" s="128"/>
      <c r="L104" s="128"/>
    </row>
    <row r="105" spans="1:12" s="66" customFormat="1" ht="29.25" customHeight="1">
      <c r="A105" s="146"/>
      <c r="B105" s="149" t="s">
        <v>59</v>
      </c>
      <c r="C105" s="150"/>
      <c r="D105" s="149"/>
      <c r="E105" s="148"/>
      <c r="F105" s="149"/>
      <c r="G105" s="149"/>
      <c r="H105" s="149"/>
      <c r="I105" s="147">
        <f t="shared" ref="I105:L105" si="4">SUM(I3:I104)</f>
        <v>26765000</v>
      </c>
      <c r="J105" s="147">
        <f t="shared" si="4"/>
        <v>6918500</v>
      </c>
      <c r="K105" s="147">
        <f t="shared" si="4"/>
        <v>9090000</v>
      </c>
      <c r="L105" s="147">
        <f t="shared" si="4"/>
        <v>42773500</v>
      </c>
    </row>
    <row r="106" spans="1:12" s="66" customFormat="1" ht="18.75" customHeight="1">
      <c r="A106" s="192"/>
      <c r="B106" s="193"/>
      <c r="C106" s="194"/>
      <c r="D106" s="193"/>
      <c r="E106" s="195"/>
      <c r="F106" s="193"/>
      <c r="G106" s="193"/>
      <c r="H106" s="193"/>
      <c r="I106" s="196"/>
      <c r="J106" s="196"/>
      <c r="K106" s="196"/>
      <c r="L106" s="196"/>
    </row>
    <row r="107" spans="1:12">
      <c r="A107" s="13"/>
      <c r="B107" s="13"/>
      <c r="C107" s="13"/>
      <c r="D107" s="13"/>
      <c r="E107" s="13"/>
      <c r="F107" s="13"/>
      <c r="G107" s="13"/>
      <c r="H107" s="13"/>
      <c r="I107" s="200" t="s">
        <v>1166</v>
      </c>
      <c r="J107" s="200"/>
      <c r="K107" s="200"/>
    </row>
    <row r="108" spans="1:12" ht="18" customHeight="1">
      <c r="A108" s="198" t="s">
        <v>105</v>
      </c>
      <c r="B108" s="198"/>
      <c r="C108" s="198"/>
      <c r="D108" s="124"/>
      <c r="E108" s="201" t="s">
        <v>152</v>
      </c>
      <c r="F108" s="201"/>
      <c r="G108" s="201"/>
      <c r="H108" s="201"/>
      <c r="I108" s="198" t="s">
        <v>1167</v>
      </c>
      <c r="J108" s="198"/>
      <c r="K108" s="198"/>
    </row>
    <row r="109" spans="1:12">
      <c r="A109" s="13"/>
      <c r="B109" s="124"/>
      <c r="C109" s="124"/>
      <c r="D109" s="124"/>
      <c r="E109" s="13"/>
      <c r="F109" s="13"/>
      <c r="G109" s="191"/>
      <c r="H109" s="13"/>
      <c r="I109" s="13"/>
      <c r="J109" s="13"/>
      <c r="K109" s="13"/>
    </row>
    <row r="110" spans="1:12">
      <c r="A110" s="13"/>
      <c r="B110" s="124"/>
      <c r="C110" s="124"/>
      <c r="D110" s="124"/>
      <c r="E110" s="13"/>
      <c r="F110" s="13"/>
      <c r="G110" s="191"/>
      <c r="H110" s="13"/>
      <c r="I110" s="13"/>
      <c r="J110" s="13"/>
      <c r="K110" s="13"/>
    </row>
    <row r="111" spans="1:12">
      <c r="A111" s="13"/>
      <c r="B111" s="124"/>
      <c r="C111" s="124"/>
      <c r="D111" s="124"/>
      <c r="E111" s="13"/>
      <c r="F111" s="15"/>
      <c r="G111" s="191"/>
      <c r="H111" s="13"/>
      <c r="I111" s="13"/>
      <c r="J111" s="13"/>
      <c r="K111" s="13"/>
    </row>
    <row r="112" spans="1:12">
      <c r="A112" s="198" t="s">
        <v>1171</v>
      </c>
      <c r="B112" s="198"/>
      <c r="C112" s="198"/>
      <c r="D112" s="124"/>
      <c r="E112" s="198" t="s">
        <v>1168</v>
      </c>
      <c r="F112" s="198"/>
      <c r="G112" s="198"/>
      <c r="H112" s="198"/>
      <c r="I112" s="198" t="s">
        <v>103</v>
      </c>
      <c r="J112" s="198"/>
      <c r="K112" s="198"/>
    </row>
  </sheetData>
  <mergeCells count="8">
    <mergeCell ref="A112:C112"/>
    <mergeCell ref="E112:H112"/>
    <mergeCell ref="I112:K112"/>
    <mergeCell ref="A1:L1"/>
    <mergeCell ref="I107:K107"/>
    <mergeCell ref="A108:C108"/>
    <mergeCell ref="E108:H108"/>
    <mergeCell ref="I108:K10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1"/>
  <sheetViews>
    <sheetView topLeftCell="A100" workbookViewId="0">
      <selection activeCell="A109" sqref="A109:C109"/>
    </sheetView>
  </sheetViews>
  <sheetFormatPr defaultRowHeight="15.75"/>
  <cols>
    <col min="1" max="1" width="4.77734375" customWidth="1"/>
    <col min="2" max="2" width="22.88671875" customWidth="1"/>
    <col min="3" max="3" width="5.21875" style="9" customWidth="1"/>
    <col min="4" max="4" width="10.21875" style="9" customWidth="1"/>
    <col min="5" max="5" width="5.44140625" customWidth="1"/>
    <col min="6" max="6" width="11.5546875" customWidth="1"/>
    <col min="7" max="7" width="15.5546875" style="7" customWidth="1"/>
    <col min="8" max="9" width="9.88671875" bestFit="1" customWidth="1"/>
    <col min="10" max="10" width="10.77734375" customWidth="1"/>
    <col min="11" max="11" width="11.5546875" customWidth="1"/>
  </cols>
  <sheetData>
    <row r="1" spans="1:11" ht="18.75">
      <c r="A1" s="199" t="s">
        <v>1160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s="66" customFormat="1" ht="36" customHeight="1">
      <c r="A2" s="122" t="s">
        <v>119</v>
      </c>
      <c r="B2" s="122" t="s">
        <v>120</v>
      </c>
      <c r="C2" s="60" t="s">
        <v>121</v>
      </c>
      <c r="D2" s="60" t="s">
        <v>126</v>
      </c>
      <c r="E2" s="23" t="s">
        <v>139</v>
      </c>
      <c r="F2" s="122" t="s">
        <v>138</v>
      </c>
      <c r="G2" s="60" t="s">
        <v>606</v>
      </c>
      <c r="H2" s="47" t="s">
        <v>1157</v>
      </c>
      <c r="I2" s="47" t="s">
        <v>43</v>
      </c>
      <c r="J2" s="47" t="s">
        <v>1158</v>
      </c>
      <c r="K2" s="47" t="s">
        <v>211</v>
      </c>
    </row>
    <row r="3" spans="1:11" ht="20.100000000000001" customHeight="1">
      <c r="A3" s="22">
        <v>1</v>
      </c>
      <c r="B3" s="25" t="s">
        <v>787</v>
      </c>
      <c r="C3" s="36" t="s">
        <v>121</v>
      </c>
      <c r="D3" s="67" t="s">
        <v>951</v>
      </c>
      <c r="E3" s="22" t="s">
        <v>355</v>
      </c>
      <c r="F3" s="22" t="s">
        <v>314</v>
      </c>
      <c r="G3" s="40" t="s">
        <v>315</v>
      </c>
      <c r="H3" s="59">
        <v>265000</v>
      </c>
      <c r="I3" s="59">
        <v>39500</v>
      </c>
      <c r="J3" s="59">
        <v>90000</v>
      </c>
      <c r="K3" s="58">
        <f>SUM(H3:J3)</f>
        <v>394500</v>
      </c>
    </row>
    <row r="4" spans="1:11" ht="20.100000000000001" customHeight="1">
      <c r="A4" s="22">
        <v>2</v>
      </c>
      <c r="B4" s="28" t="s">
        <v>788</v>
      </c>
      <c r="C4" s="27" t="s">
        <v>79</v>
      </c>
      <c r="D4" s="27" t="s">
        <v>952</v>
      </c>
      <c r="E4" s="22" t="s">
        <v>355</v>
      </c>
      <c r="F4" s="27" t="s">
        <v>128</v>
      </c>
      <c r="G4" s="28" t="s">
        <v>325</v>
      </c>
      <c r="H4" s="59">
        <v>265000</v>
      </c>
      <c r="I4" s="59">
        <v>39500</v>
      </c>
      <c r="J4" s="59">
        <v>90000</v>
      </c>
      <c r="K4" s="58">
        <f t="shared" ref="K4:K67" si="0">SUM(H4:J4)</f>
        <v>394500</v>
      </c>
    </row>
    <row r="5" spans="1:11" ht="20.100000000000001" customHeight="1">
      <c r="A5" s="22">
        <v>3</v>
      </c>
      <c r="B5" s="25" t="s">
        <v>789</v>
      </c>
      <c r="C5" s="27" t="s">
        <v>79</v>
      </c>
      <c r="D5" s="69" t="s">
        <v>997</v>
      </c>
      <c r="E5" s="34" t="s">
        <v>355</v>
      </c>
      <c r="F5" s="22" t="s">
        <v>128</v>
      </c>
      <c r="G5" s="40" t="s">
        <v>180</v>
      </c>
      <c r="H5" s="59">
        <v>265000</v>
      </c>
      <c r="I5" s="59">
        <v>39500</v>
      </c>
      <c r="J5" s="59">
        <v>90000</v>
      </c>
      <c r="K5" s="58">
        <f t="shared" si="0"/>
        <v>394500</v>
      </c>
    </row>
    <row r="6" spans="1:11" ht="20.100000000000001" customHeight="1">
      <c r="A6" s="22">
        <v>4</v>
      </c>
      <c r="B6" s="25" t="s">
        <v>790</v>
      </c>
      <c r="C6" s="27" t="s">
        <v>79</v>
      </c>
      <c r="D6" s="69" t="s">
        <v>998</v>
      </c>
      <c r="E6" s="34" t="s">
        <v>355</v>
      </c>
      <c r="F6" s="22" t="s">
        <v>555</v>
      </c>
      <c r="G6" s="40" t="s">
        <v>556</v>
      </c>
      <c r="H6" s="59">
        <v>265000</v>
      </c>
      <c r="I6" s="59">
        <v>39500</v>
      </c>
      <c r="J6" s="59">
        <v>90000</v>
      </c>
      <c r="K6" s="58">
        <f t="shared" si="0"/>
        <v>394500</v>
      </c>
    </row>
    <row r="7" spans="1:11" ht="20.100000000000001" customHeight="1">
      <c r="A7" s="22">
        <v>5</v>
      </c>
      <c r="B7" s="25" t="s">
        <v>791</v>
      </c>
      <c r="C7" s="27" t="s">
        <v>79</v>
      </c>
      <c r="D7" s="69" t="s">
        <v>953</v>
      </c>
      <c r="E7" s="34" t="s">
        <v>355</v>
      </c>
      <c r="F7" s="22" t="s">
        <v>473</v>
      </c>
      <c r="G7" s="28" t="s">
        <v>58</v>
      </c>
      <c r="H7" s="59">
        <v>265000</v>
      </c>
      <c r="I7" s="59">
        <v>39500</v>
      </c>
      <c r="J7" s="59">
        <v>90000</v>
      </c>
      <c r="K7" s="58">
        <f t="shared" si="0"/>
        <v>394500</v>
      </c>
    </row>
    <row r="8" spans="1:11" ht="20.100000000000001" customHeight="1">
      <c r="A8" s="22">
        <v>6</v>
      </c>
      <c r="B8" s="46" t="s">
        <v>792</v>
      </c>
      <c r="C8" s="27" t="s">
        <v>79</v>
      </c>
      <c r="D8" s="72" t="s">
        <v>999</v>
      </c>
      <c r="E8" s="34" t="s">
        <v>355</v>
      </c>
      <c r="F8" s="45" t="s">
        <v>557</v>
      </c>
      <c r="G8" s="43" t="s">
        <v>558</v>
      </c>
      <c r="H8" s="59">
        <v>265000</v>
      </c>
      <c r="I8" s="59">
        <v>39500</v>
      </c>
      <c r="J8" s="59">
        <v>90000</v>
      </c>
      <c r="K8" s="58">
        <f t="shared" si="0"/>
        <v>394500</v>
      </c>
    </row>
    <row r="9" spans="1:11" ht="20.100000000000001" customHeight="1">
      <c r="A9" s="22">
        <v>7</v>
      </c>
      <c r="B9" s="28" t="s">
        <v>793</v>
      </c>
      <c r="C9" s="27" t="s">
        <v>79</v>
      </c>
      <c r="D9" s="71" t="s">
        <v>954</v>
      </c>
      <c r="E9" s="34" t="s">
        <v>355</v>
      </c>
      <c r="F9" s="27" t="s">
        <v>276</v>
      </c>
      <c r="G9" s="28" t="s">
        <v>277</v>
      </c>
      <c r="H9" s="59">
        <v>265000</v>
      </c>
      <c r="I9" s="59">
        <v>39500</v>
      </c>
      <c r="J9" s="59">
        <v>90000</v>
      </c>
      <c r="K9" s="58">
        <f t="shared" si="0"/>
        <v>394500</v>
      </c>
    </row>
    <row r="10" spans="1:11" ht="20.100000000000001" customHeight="1">
      <c r="A10" s="22">
        <v>8</v>
      </c>
      <c r="B10" s="25" t="s">
        <v>794</v>
      </c>
      <c r="C10" s="27" t="s">
        <v>79</v>
      </c>
      <c r="D10" s="69" t="s">
        <v>1000</v>
      </c>
      <c r="E10" s="22" t="s">
        <v>355</v>
      </c>
      <c r="F10" s="27" t="s">
        <v>106</v>
      </c>
      <c r="G10" s="40" t="s">
        <v>178</v>
      </c>
      <c r="H10" s="59">
        <v>265000</v>
      </c>
      <c r="I10" s="59">
        <v>39500</v>
      </c>
      <c r="J10" s="59">
        <v>90000</v>
      </c>
      <c r="K10" s="58">
        <f t="shared" si="0"/>
        <v>394500</v>
      </c>
    </row>
    <row r="11" spans="1:11" ht="20.100000000000001" customHeight="1">
      <c r="A11" s="22">
        <v>9</v>
      </c>
      <c r="B11" s="163" t="s">
        <v>795</v>
      </c>
      <c r="C11" s="10" t="s">
        <v>121</v>
      </c>
      <c r="D11" s="72" t="s">
        <v>1001</v>
      </c>
      <c r="E11" s="22" t="s">
        <v>355</v>
      </c>
      <c r="F11" s="45" t="s">
        <v>481</v>
      </c>
      <c r="G11" s="43" t="s">
        <v>559</v>
      </c>
      <c r="H11" s="59">
        <v>265000</v>
      </c>
      <c r="I11" s="59">
        <v>39500</v>
      </c>
      <c r="J11" s="59">
        <v>90000</v>
      </c>
      <c r="K11" s="58">
        <f t="shared" si="0"/>
        <v>394500</v>
      </c>
    </row>
    <row r="12" spans="1:11" ht="20.100000000000001" customHeight="1">
      <c r="A12" s="22">
        <v>10</v>
      </c>
      <c r="B12" s="28" t="s">
        <v>796</v>
      </c>
      <c r="C12" s="10" t="s">
        <v>79</v>
      </c>
      <c r="D12" s="68" t="s">
        <v>1002</v>
      </c>
      <c r="E12" s="22" t="s">
        <v>355</v>
      </c>
      <c r="F12" s="36" t="s">
        <v>469</v>
      </c>
      <c r="G12" s="28" t="s">
        <v>560</v>
      </c>
      <c r="H12" s="59">
        <v>265000</v>
      </c>
      <c r="I12" s="59">
        <v>39500</v>
      </c>
      <c r="J12" s="59">
        <v>90000</v>
      </c>
      <c r="K12" s="58">
        <f t="shared" si="0"/>
        <v>394500</v>
      </c>
    </row>
    <row r="13" spans="1:11" ht="20.100000000000001" customHeight="1">
      <c r="A13" s="22">
        <v>11</v>
      </c>
      <c r="B13" s="46" t="s">
        <v>797</v>
      </c>
      <c r="C13" s="10" t="s">
        <v>121</v>
      </c>
      <c r="D13" s="72" t="s">
        <v>1003</v>
      </c>
      <c r="E13" s="22" t="s">
        <v>355</v>
      </c>
      <c r="F13" s="49" t="s">
        <v>469</v>
      </c>
      <c r="G13" s="43" t="s">
        <v>561</v>
      </c>
      <c r="H13" s="59">
        <v>265000</v>
      </c>
      <c r="I13" s="59">
        <v>39500</v>
      </c>
      <c r="J13" s="59">
        <v>90000</v>
      </c>
      <c r="K13" s="58">
        <f t="shared" si="0"/>
        <v>394500</v>
      </c>
    </row>
    <row r="14" spans="1:11" ht="20.100000000000001" customHeight="1">
      <c r="A14" s="22">
        <v>12</v>
      </c>
      <c r="B14" s="25" t="s">
        <v>798</v>
      </c>
      <c r="C14" s="10" t="s">
        <v>121</v>
      </c>
      <c r="D14" s="41">
        <v>42289</v>
      </c>
      <c r="E14" s="22" t="s">
        <v>355</v>
      </c>
      <c r="F14" s="22" t="s">
        <v>106</v>
      </c>
      <c r="G14" s="40" t="s">
        <v>387</v>
      </c>
      <c r="H14" s="59">
        <v>265000</v>
      </c>
      <c r="I14" s="59">
        <v>39500</v>
      </c>
      <c r="J14" s="59">
        <v>90000</v>
      </c>
      <c r="K14" s="58">
        <f t="shared" si="0"/>
        <v>394500</v>
      </c>
    </row>
    <row r="15" spans="1:11" ht="20.100000000000001" customHeight="1">
      <c r="A15" s="22">
        <v>13</v>
      </c>
      <c r="B15" s="46" t="s">
        <v>799</v>
      </c>
      <c r="C15" s="10" t="s">
        <v>79</v>
      </c>
      <c r="D15" s="48" t="s">
        <v>955</v>
      </c>
      <c r="E15" s="22" t="s">
        <v>355</v>
      </c>
      <c r="F15" s="49" t="s">
        <v>184</v>
      </c>
      <c r="G15" s="43" t="s">
        <v>562</v>
      </c>
      <c r="H15" s="59">
        <v>265000</v>
      </c>
      <c r="I15" s="59">
        <v>39500</v>
      </c>
      <c r="J15" s="59">
        <v>90000</v>
      </c>
      <c r="K15" s="58">
        <f t="shared" si="0"/>
        <v>394500</v>
      </c>
    </row>
    <row r="16" spans="1:11" ht="20.100000000000001" customHeight="1">
      <c r="A16" s="22">
        <v>14</v>
      </c>
      <c r="B16" s="28" t="s">
        <v>800</v>
      </c>
      <c r="C16" s="10" t="s">
        <v>79</v>
      </c>
      <c r="D16" s="31">
        <v>42287</v>
      </c>
      <c r="E16" s="34" t="s">
        <v>355</v>
      </c>
      <c r="F16" s="27" t="s">
        <v>106</v>
      </c>
      <c r="G16" s="28" t="s">
        <v>272</v>
      </c>
      <c r="H16" s="59">
        <v>265000</v>
      </c>
      <c r="I16" s="59">
        <v>39500</v>
      </c>
      <c r="J16" s="59">
        <v>90000</v>
      </c>
      <c r="K16" s="58">
        <f t="shared" si="0"/>
        <v>394500</v>
      </c>
    </row>
    <row r="17" spans="1:11" ht="20.100000000000001" customHeight="1">
      <c r="A17" s="22">
        <v>15</v>
      </c>
      <c r="B17" s="164" t="s">
        <v>801</v>
      </c>
      <c r="C17" s="10" t="s">
        <v>79</v>
      </c>
      <c r="D17" s="68" t="s">
        <v>1004</v>
      </c>
      <c r="E17" s="22" t="s">
        <v>355</v>
      </c>
      <c r="F17" s="22" t="s">
        <v>106</v>
      </c>
      <c r="G17" s="42" t="s">
        <v>258</v>
      </c>
      <c r="H17" s="59">
        <v>265000</v>
      </c>
      <c r="I17" s="59">
        <v>39500</v>
      </c>
      <c r="J17" s="59">
        <v>90000</v>
      </c>
      <c r="K17" s="58">
        <f t="shared" si="0"/>
        <v>394500</v>
      </c>
    </row>
    <row r="18" spans="1:11" ht="20.100000000000001" customHeight="1">
      <c r="A18" s="22">
        <v>16</v>
      </c>
      <c r="B18" s="25" t="s">
        <v>802</v>
      </c>
      <c r="C18" s="36" t="s">
        <v>121</v>
      </c>
      <c r="D18" s="69" t="s">
        <v>956</v>
      </c>
      <c r="E18" s="22" t="s">
        <v>355</v>
      </c>
      <c r="F18" s="22" t="s">
        <v>106</v>
      </c>
      <c r="G18" s="40" t="s">
        <v>372</v>
      </c>
      <c r="H18" s="59">
        <v>265000</v>
      </c>
      <c r="I18" s="59">
        <v>39500</v>
      </c>
      <c r="J18" s="59">
        <v>90000</v>
      </c>
      <c r="K18" s="58">
        <f t="shared" si="0"/>
        <v>394500</v>
      </c>
    </row>
    <row r="19" spans="1:11" ht="20.100000000000001" customHeight="1">
      <c r="A19" s="22">
        <v>17</v>
      </c>
      <c r="B19" s="25" t="s">
        <v>803</v>
      </c>
      <c r="C19" s="36" t="s">
        <v>79</v>
      </c>
      <c r="D19" s="67" t="s">
        <v>1005</v>
      </c>
      <c r="E19" s="22" t="s">
        <v>355</v>
      </c>
      <c r="F19" s="27" t="s">
        <v>106</v>
      </c>
      <c r="G19" s="40" t="s">
        <v>183</v>
      </c>
      <c r="H19" s="59">
        <v>265000</v>
      </c>
      <c r="I19" s="59">
        <v>39500</v>
      </c>
      <c r="J19" s="59">
        <v>90000</v>
      </c>
      <c r="K19" s="58">
        <f t="shared" si="0"/>
        <v>394500</v>
      </c>
    </row>
    <row r="20" spans="1:11" ht="20.100000000000001" customHeight="1">
      <c r="A20" s="22">
        <v>18</v>
      </c>
      <c r="B20" s="25" t="s">
        <v>804</v>
      </c>
      <c r="C20" s="36" t="s">
        <v>79</v>
      </c>
      <c r="D20" s="69" t="s">
        <v>957</v>
      </c>
      <c r="E20" s="22" t="s">
        <v>355</v>
      </c>
      <c r="F20" s="22" t="s">
        <v>106</v>
      </c>
      <c r="G20" s="40" t="s">
        <v>205</v>
      </c>
      <c r="H20" s="59">
        <v>265000</v>
      </c>
      <c r="I20" s="59">
        <v>39500</v>
      </c>
      <c r="J20" s="59">
        <v>90000</v>
      </c>
      <c r="K20" s="58">
        <f t="shared" si="0"/>
        <v>394500</v>
      </c>
    </row>
    <row r="21" spans="1:11" s="32" customFormat="1" ht="20.100000000000001" customHeight="1">
      <c r="A21" s="22">
        <v>19</v>
      </c>
      <c r="B21" s="28" t="s">
        <v>805</v>
      </c>
      <c r="C21" s="36" t="s">
        <v>121</v>
      </c>
      <c r="D21" s="71" t="s">
        <v>958</v>
      </c>
      <c r="E21" s="22" t="s">
        <v>355</v>
      </c>
      <c r="F21" s="27" t="s">
        <v>106</v>
      </c>
      <c r="G21" s="28" t="s">
        <v>181</v>
      </c>
      <c r="H21" s="59">
        <v>265000</v>
      </c>
      <c r="I21" s="59">
        <v>39500</v>
      </c>
      <c r="J21" s="59">
        <v>90000</v>
      </c>
      <c r="K21" s="58">
        <f t="shared" si="0"/>
        <v>394500</v>
      </c>
    </row>
    <row r="22" spans="1:11" ht="20.100000000000001" customHeight="1">
      <c r="A22" s="22">
        <v>20</v>
      </c>
      <c r="B22" s="25" t="s">
        <v>806</v>
      </c>
      <c r="C22" s="36" t="s">
        <v>121</v>
      </c>
      <c r="D22" s="67" t="s">
        <v>959</v>
      </c>
      <c r="E22" s="22" t="s">
        <v>355</v>
      </c>
      <c r="F22" s="22" t="s">
        <v>106</v>
      </c>
      <c r="G22" s="40" t="s">
        <v>313</v>
      </c>
      <c r="H22" s="59">
        <v>265000</v>
      </c>
      <c r="I22" s="59">
        <v>39500</v>
      </c>
      <c r="J22" s="59">
        <v>90000</v>
      </c>
      <c r="K22" s="58">
        <f t="shared" si="0"/>
        <v>394500</v>
      </c>
    </row>
    <row r="23" spans="1:11" ht="20.100000000000001" customHeight="1">
      <c r="A23" s="22">
        <v>21</v>
      </c>
      <c r="B23" s="25" t="s">
        <v>807</v>
      </c>
      <c r="C23" s="36" t="s">
        <v>79</v>
      </c>
      <c r="D23" s="69" t="s">
        <v>960</v>
      </c>
      <c r="E23" s="22" t="s">
        <v>355</v>
      </c>
      <c r="F23" s="22" t="s">
        <v>106</v>
      </c>
      <c r="G23" s="37" t="s">
        <v>153</v>
      </c>
      <c r="H23" s="59">
        <v>265000</v>
      </c>
      <c r="I23" s="59">
        <v>39500</v>
      </c>
      <c r="J23" s="59">
        <v>90000</v>
      </c>
      <c r="K23" s="58">
        <f t="shared" si="0"/>
        <v>394500</v>
      </c>
    </row>
    <row r="24" spans="1:11" ht="20.100000000000001" customHeight="1">
      <c r="A24" s="22">
        <v>22</v>
      </c>
      <c r="B24" s="25" t="s">
        <v>808</v>
      </c>
      <c r="C24" s="36" t="s">
        <v>79</v>
      </c>
      <c r="D24" s="69" t="s">
        <v>1006</v>
      </c>
      <c r="E24" s="22" t="s">
        <v>355</v>
      </c>
      <c r="F24" s="22" t="s">
        <v>127</v>
      </c>
      <c r="G24" s="40" t="s">
        <v>373</v>
      </c>
      <c r="H24" s="59">
        <v>265000</v>
      </c>
      <c r="I24" s="59">
        <v>39500</v>
      </c>
      <c r="J24" s="59">
        <v>90000</v>
      </c>
      <c r="K24" s="58">
        <f t="shared" si="0"/>
        <v>394500</v>
      </c>
    </row>
    <row r="25" spans="1:11" ht="20.100000000000001" customHeight="1">
      <c r="A25" s="22">
        <v>23</v>
      </c>
      <c r="B25" s="28" t="s">
        <v>809</v>
      </c>
      <c r="C25" s="27" t="s">
        <v>121</v>
      </c>
      <c r="D25" s="71" t="s">
        <v>1007</v>
      </c>
      <c r="E25" s="22" t="s">
        <v>355</v>
      </c>
      <c r="F25" s="27" t="s">
        <v>106</v>
      </c>
      <c r="G25" s="28" t="s">
        <v>305</v>
      </c>
      <c r="H25" s="59">
        <v>265000</v>
      </c>
      <c r="I25" s="59">
        <v>39500</v>
      </c>
      <c r="J25" s="59">
        <v>90000</v>
      </c>
      <c r="K25" s="58">
        <f t="shared" si="0"/>
        <v>394500</v>
      </c>
    </row>
    <row r="26" spans="1:11" ht="20.100000000000001" customHeight="1">
      <c r="A26" s="22">
        <v>24</v>
      </c>
      <c r="B26" s="28" t="s">
        <v>493</v>
      </c>
      <c r="C26" s="27" t="s">
        <v>79</v>
      </c>
      <c r="D26" s="71" t="s">
        <v>1008</v>
      </c>
      <c r="E26" s="22" t="s">
        <v>355</v>
      </c>
      <c r="F26" s="27" t="s">
        <v>106</v>
      </c>
      <c r="G26" s="28" t="s">
        <v>111</v>
      </c>
      <c r="H26" s="59">
        <v>265000</v>
      </c>
      <c r="I26" s="59">
        <v>39500</v>
      </c>
      <c r="J26" s="59">
        <v>90000</v>
      </c>
      <c r="K26" s="58">
        <f t="shared" si="0"/>
        <v>394500</v>
      </c>
    </row>
    <row r="27" spans="1:11" ht="20.100000000000001" customHeight="1">
      <c r="A27" s="22">
        <v>25</v>
      </c>
      <c r="B27" s="46" t="s">
        <v>810</v>
      </c>
      <c r="C27" s="27" t="s">
        <v>79</v>
      </c>
      <c r="D27" s="38">
        <v>42287</v>
      </c>
      <c r="E27" s="22" t="s">
        <v>355</v>
      </c>
      <c r="F27" s="45" t="s">
        <v>425</v>
      </c>
      <c r="G27" s="8" t="s">
        <v>642</v>
      </c>
      <c r="H27" s="59">
        <v>265000</v>
      </c>
      <c r="I27" s="59">
        <v>39500</v>
      </c>
      <c r="J27" s="59">
        <v>90000</v>
      </c>
      <c r="K27" s="58">
        <f t="shared" si="0"/>
        <v>394500</v>
      </c>
    </row>
    <row r="28" spans="1:11" ht="20.100000000000001" customHeight="1">
      <c r="A28" s="22">
        <v>26</v>
      </c>
      <c r="B28" s="25" t="s">
        <v>572</v>
      </c>
      <c r="C28" s="27" t="s">
        <v>79</v>
      </c>
      <c r="D28" s="69" t="s">
        <v>1009</v>
      </c>
      <c r="E28" s="34" t="s">
        <v>355</v>
      </c>
      <c r="F28" s="22" t="s">
        <v>184</v>
      </c>
      <c r="G28" s="40" t="s">
        <v>251</v>
      </c>
      <c r="H28" s="59">
        <v>265000</v>
      </c>
      <c r="I28" s="59">
        <v>39500</v>
      </c>
      <c r="J28" s="59">
        <v>90000</v>
      </c>
      <c r="K28" s="58">
        <f t="shared" si="0"/>
        <v>394500</v>
      </c>
    </row>
    <row r="29" spans="1:11" ht="20.100000000000001" customHeight="1">
      <c r="A29" s="22">
        <v>27</v>
      </c>
      <c r="B29" s="25" t="s">
        <v>811</v>
      </c>
      <c r="C29" s="27" t="s">
        <v>79</v>
      </c>
      <c r="D29" s="67" t="s">
        <v>961</v>
      </c>
      <c r="E29" s="34" t="s">
        <v>355</v>
      </c>
      <c r="F29" s="22" t="s">
        <v>469</v>
      </c>
      <c r="G29" s="40" t="s">
        <v>192</v>
      </c>
      <c r="H29" s="59">
        <v>265000</v>
      </c>
      <c r="I29" s="59">
        <v>39500</v>
      </c>
      <c r="J29" s="59">
        <v>90000</v>
      </c>
      <c r="K29" s="58">
        <f t="shared" si="0"/>
        <v>394500</v>
      </c>
    </row>
    <row r="30" spans="1:11" ht="20.100000000000001" customHeight="1">
      <c r="A30" s="22">
        <v>28</v>
      </c>
      <c r="B30" s="164" t="s">
        <v>812</v>
      </c>
      <c r="C30" s="27" t="s">
        <v>79</v>
      </c>
      <c r="D30" s="71" t="s">
        <v>962</v>
      </c>
      <c r="E30" s="22" t="s">
        <v>355</v>
      </c>
      <c r="F30" s="27" t="s">
        <v>106</v>
      </c>
      <c r="G30" s="42" t="s">
        <v>259</v>
      </c>
      <c r="H30" s="59">
        <v>265000</v>
      </c>
      <c r="I30" s="59">
        <v>39500</v>
      </c>
      <c r="J30" s="59">
        <v>90000</v>
      </c>
      <c r="K30" s="58">
        <f t="shared" si="0"/>
        <v>394500</v>
      </c>
    </row>
    <row r="31" spans="1:11" ht="20.100000000000001" customHeight="1">
      <c r="A31" s="22">
        <v>29</v>
      </c>
      <c r="B31" s="46" t="s">
        <v>813</v>
      </c>
      <c r="C31" s="10" t="s">
        <v>121</v>
      </c>
      <c r="D31" s="70" t="s">
        <v>1010</v>
      </c>
      <c r="E31" s="22" t="s">
        <v>355</v>
      </c>
      <c r="F31" s="45" t="s">
        <v>469</v>
      </c>
      <c r="G31" s="8" t="s">
        <v>643</v>
      </c>
      <c r="H31" s="59">
        <v>265000</v>
      </c>
      <c r="I31" s="59">
        <v>39500</v>
      </c>
      <c r="J31" s="59">
        <v>90000</v>
      </c>
      <c r="K31" s="58">
        <f t="shared" si="0"/>
        <v>394500</v>
      </c>
    </row>
    <row r="32" spans="1:11" ht="20.100000000000001" customHeight="1">
      <c r="A32" s="22">
        <v>30</v>
      </c>
      <c r="B32" s="28" t="s">
        <v>814</v>
      </c>
      <c r="C32" s="27" t="s">
        <v>121</v>
      </c>
      <c r="D32" s="71" t="s">
        <v>1011</v>
      </c>
      <c r="E32" s="34" t="s">
        <v>355</v>
      </c>
      <c r="F32" s="27" t="s">
        <v>106</v>
      </c>
      <c r="G32" s="28" t="s">
        <v>24</v>
      </c>
      <c r="H32" s="59">
        <v>265000</v>
      </c>
      <c r="I32" s="59">
        <v>39500</v>
      </c>
      <c r="J32" s="59">
        <v>90000</v>
      </c>
      <c r="K32" s="58">
        <f t="shared" si="0"/>
        <v>394500</v>
      </c>
    </row>
    <row r="33" spans="1:11" ht="20.100000000000001" customHeight="1">
      <c r="A33" s="22">
        <v>31</v>
      </c>
      <c r="B33" s="46" t="s">
        <v>815</v>
      </c>
      <c r="C33" s="10" t="s">
        <v>121</v>
      </c>
      <c r="D33" s="70" t="s">
        <v>963</v>
      </c>
      <c r="E33" s="34" t="s">
        <v>355</v>
      </c>
      <c r="F33" s="45" t="s">
        <v>563</v>
      </c>
      <c r="G33" s="8" t="s">
        <v>646</v>
      </c>
      <c r="H33" s="59">
        <v>265000</v>
      </c>
      <c r="I33" s="59">
        <v>39500</v>
      </c>
      <c r="J33" s="59">
        <v>90000</v>
      </c>
      <c r="K33" s="58">
        <f t="shared" si="0"/>
        <v>394500</v>
      </c>
    </row>
    <row r="34" spans="1:11" ht="20.100000000000001" customHeight="1">
      <c r="A34" s="22">
        <v>32</v>
      </c>
      <c r="B34" s="28" t="s">
        <v>816</v>
      </c>
      <c r="C34" s="27" t="s">
        <v>79</v>
      </c>
      <c r="D34" s="71" t="s">
        <v>1006</v>
      </c>
      <c r="E34" s="34" t="s">
        <v>355</v>
      </c>
      <c r="F34" s="27" t="s">
        <v>106</v>
      </c>
      <c r="G34" s="28" t="s">
        <v>288</v>
      </c>
      <c r="H34" s="59">
        <v>265000</v>
      </c>
      <c r="I34" s="59">
        <v>39500</v>
      </c>
      <c r="J34" s="59">
        <v>90000</v>
      </c>
      <c r="K34" s="58">
        <f t="shared" si="0"/>
        <v>394500</v>
      </c>
    </row>
    <row r="35" spans="1:11" ht="20.100000000000001" customHeight="1">
      <c r="A35" s="22">
        <v>33</v>
      </c>
      <c r="B35" s="28" t="s">
        <v>1147</v>
      </c>
      <c r="C35" s="27" t="s">
        <v>79</v>
      </c>
      <c r="D35" s="71" t="s">
        <v>964</v>
      </c>
      <c r="E35" s="169" t="s">
        <v>110</v>
      </c>
      <c r="F35" s="22" t="s">
        <v>106</v>
      </c>
      <c r="G35" s="28" t="s">
        <v>326</v>
      </c>
      <c r="H35" s="59">
        <v>265000</v>
      </c>
      <c r="I35" s="59">
        <v>39500</v>
      </c>
      <c r="J35" s="59">
        <v>90000</v>
      </c>
      <c r="K35" s="58">
        <f t="shared" si="0"/>
        <v>394500</v>
      </c>
    </row>
    <row r="36" spans="1:11" ht="20.100000000000001" customHeight="1">
      <c r="A36" s="22">
        <v>34</v>
      </c>
      <c r="B36" s="28" t="s">
        <v>817</v>
      </c>
      <c r="C36" s="27" t="s">
        <v>79</v>
      </c>
      <c r="D36" s="31">
        <v>42318</v>
      </c>
      <c r="E36" s="10" t="s">
        <v>355</v>
      </c>
      <c r="F36" s="27" t="s">
        <v>446</v>
      </c>
      <c r="G36" s="28" t="s">
        <v>564</v>
      </c>
      <c r="H36" s="59">
        <v>265000</v>
      </c>
      <c r="I36" s="59">
        <v>39500</v>
      </c>
      <c r="J36" s="59">
        <v>90000</v>
      </c>
      <c r="K36" s="58">
        <f t="shared" si="0"/>
        <v>394500</v>
      </c>
    </row>
    <row r="37" spans="1:11" ht="20.100000000000001" customHeight="1">
      <c r="A37" s="22">
        <v>35</v>
      </c>
      <c r="B37" s="28" t="s">
        <v>818</v>
      </c>
      <c r="C37" s="27" t="s">
        <v>79</v>
      </c>
      <c r="D37" s="27" t="s">
        <v>965</v>
      </c>
      <c r="E37" s="50" t="s">
        <v>132</v>
      </c>
      <c r="F37" s="45" t="s">
        <v>446</v>
      </c>
      <c r="G37" s="28" t="s">
        <v>565</v>
      </c>
      <c r="H37" s="59">
        <v>265000</v>
      </c>
      <c r="I37" s="59">
        <v>39500</v>
      </c>
      <c r="J37" s="59">
        <v>90000</v>
      </c>
      <c r="K37" s="58">
        <f t="shared" si="0"/>
        <v>394500</v>
      </c>
    </row>
    <row r="38" spans="1:11" ht="20.100000000000001" customHeight="1">
      <c r="A38" s="22">
        <v>36</v>
      </c>
      <c r="B38" s="28" t="s">
        <v>819</v>
      </c>
      <c r="C38" s="27" t="s">
        <v>79</v>
      </c>
      <c r="D38" s="71" t="s">
        <v>1012</v>
      </c>
      <c r="E38" s="34" t="s">
        <v>355</v>
      </c>
      <c r="F38" s="27" t="s">
        <v>106</v>
      </c>
      <c r="G38" s="28" t="s">
        <v>281</v>
      </c>
      <c r="H38" s="59">
        <v>265000</v>
      </c>
      <c r="I38" s="59">
        <v>39500</v>
      </c>
      <c r="J38" s="59">
        <v>90000</v>
      </c>
      <c r="K38" s="58">
        <f t="shared" si="0"/>
        <v>394500</v>
      </c>
    </row>
    <row r="39" spans="1:11" ht="20.100000000000001" customHeight="1">
      <c r="A39" s="22">
        <v>37</v>
      </c>
      <c r="B39" s="28" t="s">
        <v>820</v>
      </c>
      <c r="C39" s="10" t="s">
        <v>121</v>
      </c>
      <c r="D39" s="71" t="s">
        <v>1010</v>
      </c>
      <c r="E39" s="34" t="s">
        <v>355</v>
      </c>
      <c r="F39" s="45" t="s">
        <v>526</v>
      </c>
      <c r="G39" s="28" t="s">
        <v>566</v>
      </c>
      <c r="H39" s="59">
        <v>265000</v>
      </c>
      <c r="I39" s="59">
        <v>39500</v>
      </c>
      <c r="J39" s="59">
        <v>90000</v>
      </c>
      <c r="K39" s="58">
        <f t="shared" si="0"/>
        <v>394500</v>
      </c>
    </row>
    <row r="40" spans="1:11" ht="20.100000000000001" customHeight="1">
      <c r="A40" s="22">
        <v>38</v>
      </c>
      <c r="B40" s="28" t="s">
        <v>821</v>
      </c>
      <c r="C40" s="27" t="s">
        <v>79</v>
      </c>
      <c r="D40" s="27" t="s">
        <v>966</v>
      </c>
      <c r="E40" s="34" t="s">
        <v>355</v>
      </c>
      <c r="F40" s="27" t="s">
        <v>106</v>
      </c>
      <c r="G40" s="28" t="s">
        <v>147</v>
      </c>
      <c r="H40" s="59">
        <v>265000</v>
      </c>
      <c r="I40" s="59">
        <v>39500</v>
      </c>
      <c r="J40" s="59">
        <v>90000</v>
      </c>
      <c r="K40" s="58">
        <f t="shared" si="0"/>
        <v>394500</v>
      </c>
    </row>
    <row r="41" spans="1:11" ht="20.100000000000001" customHeight="1">
      <c r="A41" s="22">
        <v>39</v>
      </c>
      <c r="B41" s="28" t="s">
        <v>822</v>
      </c>
      <c r="C41" s="27" t="s">
        <v>79</v>
      </c>
      <c r="D41" s="71" t="s">
        <v>1013</v>
      </c>
      <c r="E41" s="34" t="s">
        <v>355</v>
      </c>
      <c r="F41" s="45" t="s">
        <v>449</v>
      </c>
      <c r="G41" s="28" t="s">
        <v>568</v>
      </c>
      <c r="H41" s="59">
        <v>265000</v>
      </c>
      <c r="I41" s="59">
        <v>39500</v>
      </c>
      <c r="J41" s="59">
        <v>90000</v>
      </c>
      <c r="K41" s="58">
        <f t="shared" si="0"/>
        <v>394500</v>
      </c>
    </row>
    <row r="42" spans="1:11" ht="20.100000000000001" customHeight="1">
      <c r="A42" s="22">
        <v>40</v>
      </c>
      <c r="B42" s="25" t="s">
        <v>823</v>
      </c>
      <c r="C42" s="27" t="s">
        <v>79</v>
      </c>
      <c r="D42" s="36" t="s">
        <v>967</v>
      </c>
      <c r="E42" s="34" t="s">
        <v>355</v>
      </c>
      <c r="F42" s="27" t="s">
        <v>106</v>
      </c>
      <c r="G42" s="40" t="s">
        <v>255</v>
      </c>
      <c r="H42" s="59">
        <v>265000</v>
      </c>
      <c r="I42" s="59">
        <v>39500</v>
      </c>
      <c r="J42" s="59">
        <v>90000</v>
      </c>
      <c r="K42" s="58">
        <f t="shared" si="0"/>
        <v>394500</v>
      </c>
    </row>
    <row r="43" spans="1:11" ht="20.100000000000001" customHeight="1">
      <c r="A43" s="22">
        <v>41</v>
      </c>
      <c r="B43" s="28" t="s">
        <v>824</v>
      </c>
      <c r="C43" s="27" t="s">
        <v>121</v>
      </c>
      <c r="D43" s="71" t="s">
        <v>1014</v>
      </c>
      <c r="E43" s="34" t="s">
        <v>355</v>
      </c>
      <c r="F43" s="27" t="s">
        <v>276</v>
      </c>
      <c r="G43" s="28" t="s">
        <v>389</v>
      </c>
      <c r="H43" s="59">
        <v>265000</v>
      </c>
      <c r="I43" s="59">
        <v>39500</v>
      </c>
      <c r="J43" s="59">
        <v>90000</v>
      </c>
      <c r="K43" s="58">
        <f t="shared" si="0"/>
        <v>394500</v>
      </c>
    </row>
    <row r="44" spans="1:11" ht="20.100000000000001" customHeight="1">
      <c r="A44" s="22">
        <v>42</v>
      </c>
      <c r="B44" s="25" t="s">
        <v>825</v>
      </c>
      <c r="C44" s="36" t="s">
        <v>79</v>
      </c>
      <c r="D44" s="69" t="s">
        <v>968</v>
      </c>
      <c r="E44" s="22" t="s">
        <v>355</v>
      </c>
      <c r="F44" s="22" t="s">
        <v>128</v>
      </c>
      <c r="G44" s="40" t="s">
        <v>204</v>
      </c>
      <c r="H44" s="59">
        <v>265000</v>
      </c>
      <c r="I44" s="59">
        <v>39500</v>
      </c>
      <c r="J44" s="59">
        <v>90000</v>
      </c>
      <c r="K44" s="58">
        <f t="shared" si="0"/>
        <v>394500</v>
      </c>
    </row>
    <row r="45" spans="1:11" ht="20.100000000000001" customHeight="1">
      <c r="A45" s="22">
        <v>43</v>
      </c>
      <c r="B45" s="28" t="s">
        <v>826</v>
      </c>
      <c r="C45" s="10" t="s">
        <v>121</v>
      </c>
      <c r="D45" s="71" t="s">
        <v>969</v>
      </c>
      <c r="E45" s="22" t="s">
        <v>355</v>
      </c>
      <c r="F45" s="27" t="s">
        <v>469</v>
      </c>
      <c r="G45" s="28" t="s">
        <v>569</v>
      </c>
      <c r="H45" s="59">
        <v>265000</v>
      </c>
      <c r="I45" s="59">
        <v>39500</v>
      </c>
      <c r="J45" s="59">
        <v>90000</v>
      </c>
      <c r="K45" s="58">
        <f t="shared" si="0"/>
        <v>394500</v>
      </c>
    </row>
    <row r="46" spans="1:11" ht="20.100000000000001" customHeight="1">
      <c r="A46" s="22">
        <v>44</v>
      </c>
      <c r="B46" s="28" t="s">
        <v>827</v>
      </c>
      <c r="C46" s="27" t="s">
        <v>121</v>
      </c>
      <c r="D46" s="71" t="s">
        <v>970</v>
      </c>
      <c r="E46" s="34" t="s">
        <v>355</v>
      </c>
      <c r="F46" s="27" t="s">
        <v>106</v>
      </c>
      <c r="G46" s="28" t="s">
        <v>292</v>
      </c>
      <c r="H46" s="59">
        <v>265000</v>
      </c>
      <c r="I46" s="59">
        <v>39500</v>
      </c>
      <c r="J46" s="59">
        <v>90000</v>
      </c>
      <c r="K46" s="58">
        <f t="shared" si="0"/>
        <v>394500</v>
      </c>
    </row>
    <row r="47" spans="1:11" ht="20.100000000000001" customHeight="1">
      <c r="A47" s="22">
        <v>45</v>
      </c>
      <c r="B47" s="28" t="s">
        <v>828</v>
      </c>
      <c r="C47" s="10" t="s">
        <v>880</v>
      </c>
      <c r="D47" s="71" t="s">
        <v>1015</v>
      </c>
      <c r="E47" s="34" t="s">
        <v>355</v>
      </c>
      <c r="F47" s="27" t="s">
        <v>526</v>
      </c>
      <c r="G47" s="8" t="s">
        <v>645</v>
      </c>
      <c r="H47" s="59">
        <v>265000</v>
      </c>
      <c r="I47" s="59">
        <v>39500</v>
      </c>
      <c r="J47" s="59">
        <v>90000</v>
      </c>
      <c r="K47" s="58">
        <f t="shared" si="0"/>
        <v>394500</v>
      </c>
    </row>
    <row r="48" spans="1:11" ht="20.100000000000001" customHeight="1">
      <c r="A48" s="22">
        <v>46</v>
      </c>
      <c r="B48" s="28" t="s">
        <v>829</v>
      </c>
      <c r="C48" s="10" t="s">
        <v>121</v>
      </c>
      <c r="D48" s="71" t="s">
        <v>1016</v>
      </c>
      <c r="E48" s="34" t="s">
        <v>355</v>
      </c>
      <c r="F48" s="27" t="s">
        <v>526</v>
      </c>
      <c r="G48" s="8" t="s">
        <v>644</v>
      </c>
      <c r="H48" s="59">
        <v>265000</v>
      </c>
      <c r="I48" s="59">
        <v>39500</v>
      </c>
      <c r="J48" s="59">
        <v>90000</v>
      </c>
      <c r="K48" s="58">
        <f t="shared" si="0"/>
        <v>394500</v>
      </c>
    </row>
    <row r="49" spans="1:11" ht="20.100000000000001" customHeight="1">
      <c r="A49" s="22">
        <v>47</v>
      </c>
      <c r="B49" s="28" t="s">
        <v>830</v>
      </c>
      <c r="C49" s="10" t="s">
        <v>121</v>
      </c>
      <c r="D49" s="71" t="s">
        <v>971</v>
      </c>
      <c r="E49" s="34" t="s">
        <v>355</v>
      </c>
      <c r="F49" s="27" t="s">
        <v>106</v>
      </c>
      <c r="G49" s="28" t="s">
        <v>278</v>
      </c>
      <c r="H49" s="59">
        <v>265000</v>
      </c>
      <c r="I49" s="59">
        <v>39500</v>
      </c>
      <c r="J49" s="59">
        <v>90000</v>
      </c>
      <c r="K49" s="58">
        <f t="shared" si="0"/>
        <v>394500</v>
      </c>
    </row>
    <row r="50" spans="1:11" ht="20.100000000000001" customHeight="1">
      <c r="A50" s="22">
        <v>48</v>
      </c>
      <c r="B50" s="25" t="s">
        <v>831</v>
      </c>
      <c r="C50" s="10" t="s">
        <v>121</v>
      </c>
      <c r="D50" s="41">
        <v>42350</v>
      </c>
      <c r="E50" s="170" t="s">
        <v>145</v>
      </c>
      <c r="F50" s="27" t="s">
        <v>106</v>
      </c>
      <c r="G50" s="40" t="s">
        <v>388</v>
      </c>
      <c r="H50" s="59">
        <v>265000</v>
      </c>
      <c r="I50" s="59">
        <v>39500</v>
      </c>
      <c r="J50" s="59">
        <v>90000</v>
      </c>
      <c r="K50" s="58">
        <f t="shared" si="0"/>
        <v>394500</v>
      </c>
    </row>
    <row r="51" spans="1:11" ht="20.100000000000001" customHeight="1">
      <c r="A51" s="22">
        <v>49</v>
      </c>
      <c r="B51" s="25" t="s">
        <v>832</v>
      </c>
      <c r="C51" s="36" t="s">
        <v>79</v>
      </c>
      <c r="D51" s="67" t="s">
        <v>1017</v>
      </c>
      <c r="E51" s="22" t="s">
        <v>355</v>
      </c>
      <c r="F51" s="22" t="s">
        <v>106</v>
      </c>
      <c r="G51" s="40" t="s">
        <v>257</v>
      </c>
      <c r="H51" s="59">
        <v>265000</v>
      </c>
      <c r="I51" s="59">
        <v>39500</v>
      </c>
      <c r="J51" s="59">
        <v>90000</v>
      </c>
      <c r="K51" s="58">
        <f t="shared" si="0"/>
        <v>394500</v>
      </c>
    </row>
    <row r="52" spans="1:11" ht="20.100000000000001" customHeight="1">
      <c r="A52" s="22">
        <v>50</v>
      </c>
      <c r="B52" s="28" t="s">
        <v>833</v>
      </c>
      <c r="C52" s="36" t="s">
        <v>79</v>
      </c>
      <c r="D52" s="68" t="s">
        <v>1018</v>
      </c>
      <c r="E52" s="22" t="s">
        <v>355</v>
      </c>
      <c r="F52" s="27" t="s">
        <v>106</v>
      </c>
      <c r="G52" s="28" t="s">
        <v>306</v>
      </c>
      <c r="H52" s="59">
        <v>265000</v>
      </c>
      <c r="I52" s="59">
        <v>39500</v>
      </c>
      <c r="J52" s="59">
        <v>90000</v>
      </c>
      <c r="K52" s="58">
        <f t="shared" si="0"/>
        <v>394500</v>
      </c>
    </row>
    <row r="53" spans="1:11" ht="20.100000000000001" customHeight="1">
      <c r="A53" s="22">
        <v>51</v>
      </c>
      <c r="B53" s="25" t="s">
        <v>834</v>
      </c>
      <c r="C53" s="36" t="s">
        <v>121</v>
      </c>
      <c r="D53" s="67" t="s">
        <v>1019</v>
      </c>
      <c r="E53" s="34" t="s">
        <v>355</v>
      </c>
      <c r="F53" s="22" t="s">
        <v>128</v>
      </c>
      <c r="G53" s="40" t="s">
        <v>182</v>
      </c>
      <c r="H53" s="59">
        <v>265000</v>
      </c>
      <c r="I53" s="59">
        <v>39500</v>
      </c>
      <c r="J53" s="59">
        <v>90000</v>
      </c>
      <c r="K53" s="58">
        <f t="shared" si="0"/>
        <v>394500</v>
      </c>
    </row>
    <row r="54" spans="1:11" ht="20.100000000000001" customHeight="1">
      <c r="A54" s="22">
        <v>52</v>
      </c>
      <c r="B54" s="28" t="s">
        <v>835</v>
      </c>
      <c r="C54" s="27" t="s">
        <v>121</v>
      </c>
      <c r="D54" s="71" t="s">
        <v>1000</v>
      </c>
      <c r="E54" s="34" t="s">
        <v>355</v>
      </c>
      <c r="F54" s="27" t="s">
        <v>106</v>
      </c>
      <c r="G54" s="28" t="s">
        <v>280</v>
      </c>
      <c r="H54" s="59">
        <v>265000</v>
      </c>
      <c r="I54" s="59">
        <v>39500</v>
      </c>
      <c r="J54" s="59">
        <v>90000</v>
      </c>
      <c r="K54" s="58">
        <f t="shared" si="0"/>
        <v>394500</v>
      </c>
    </row>
    <row r="55" spans="1:11" ht="20.100000000000001" customHeight="1">
      <c r="A55" s="22">
        <v>53</v>
      </c>
      <c r="B55" s="25" t="s">
        <v>836</v>
      </c>
      <c r="C55" s="36" t="s">
        <v>79</v>
      </c>
      <c r="D55" s="69" t="s">
        <v>972</v>
      </c>
      <c r="E55" s="22" t="s">
        <v>355</v>
      </c>
      <c r="F55" s="22" t="s">
        <v>106</v>
      </c>
      <c r="G55" s="40" t="s">
        <v>108</v>
      </c>
      <c r="H55" s="59">
        <v>265000</v>
      </c>
      <c r="I55" s="59">
        <v>39500</v>
      </c>
      <c r="J55" s="59">
        <v>90000</v>
      </c>
      <c r="K55" s="58">
        <f t="shared" si="0"/>
        <v>394500</v>
      </c>
    </row>
    <row r="56" spans="1:11" ht="20.100000000000001" customHeight="1">
      <c r="A56" s="22">
        <v>54</v>
      </c>
      <c r="B56" s="28" t="s">
        <v>837</v>
      </c>
      <c r="C56" s="36" t="s">
        <v>79</v>
      </c>
      <c r="D56" s="71" t="s">
        <v>973</v>
      </c>
      <c r="E56" s="22" t="s">
        <v>355</v>
      </c>
      <c r="F56" s="27" t="s">
        <v>106</v>
      </c>
      <c r="G56" s="28" t="s">
        <v>187</v>
      </c>
      <c r="H56" s="59">
        <v>265000</v>
      </c>
      <c r="I56" s="59">
        <v>39500</v>
      </c>
      <c r="J56" s="59">
        <v>90000</v>
      </c>
      <c r="K56" s="58">
        <f t="shared" si="0"/>
        <v>394500</v>
      </c>
    </row>
    <row r="57" spans="1:11" ht="20.100000000000001" customHeight="1">
      <c r="A57" s="22">
        <v>55</v>
      </c>
      <c r="B57" s="28" t="s">
        <v>838</v>
      </c>
      <c r="C57" s="36" t="s">
        <v>79</v>
      </c>
      <c r="D57" s="68" t="s">
        <v>1020</v>
      </c>
      <c r="E57" s="34" t="s">
        <v>355</v>
      </c>
      <c r="F57" s="27" t="s">
        <v>128</v>
      </c>
      <c r="G57" s="28" t="s">
        <v>273</v>
      </c>
      <c r="H57" s="59">
        <v>265000</v>
      </c>
      <c r="I57" s="59">
        <v>39500</v>
      </c>
      <c r="J57" s="59">
        <v>90000</v>
      </c>
      <c r="K57" s="58">
        <f t="shared" si="0"/>
        <v>394500</v>
      </c>
    </row>
    <row r="58" spans="1:11" ht="20.100000000000001" customHeight="1">
      <c r="A58" s="22">
        <v>56</v>
      </c>
      <c r="B58" s="28" t="s">
        <v>839</v>
      </c>
      <c r="C58" s="36" t="s">
        <v>79</v>
      </c>
      <c r="D58" s="71" t="s">
        <v>1021</v>
      </c>
      <c r="E58" s="34" t="s">
        <v>355</v>
      </c>
      <c r="F58" s="27" t="s">
        <v>473</v>
      </c>
      <c r="G58" s="28" t="s">
        <v>570</v>
      </c>
      <c r="H58" s="59">
        <v>265000</v>
      </c>
      <c r="I58" s="59">
        <v>39500</v>
      </c>
      <c r="J58" s="59">
        <v>90000</v>
      </c>
      <c r="K58" s="58">
        <f t="shared" si="0"/>
        <v>394500</v>
      </c>
    </row>
    <row r="59" spans="1:11" ht="20.100000000000001" customHeight="1">
      <c r="A59" s="22">
        <v>57</v>
      </c>
      <c r="B59" s="25" t="s">
        <v>1144</v>
      </c>
      <c r="C59" s="36" t="s">
        <v>79</v>
      </c>
      <c r="D59" s="69" t="s">
        <v>1022</v>
      </c>
      <c r="E59" s="22" t="s">
        <v>355</v>
      </c>
      <c r="F59" s="22" t="s">
        <v>106</v>
      </c>
      <c r="G59" s="40" t="s">
        <v>197</v>
      </c>
      <c r="H59" s="59">
        <v>265000</v>
      </c>
      <c r="I59" s="59">
        <v>39500</v>
      </c>
      <c r="J59" s="59">
        <v>90000</v>
      </c>
      <c r="K59" s="58">
        <f t="shared" si="0"/>
        <v>394500</v>
      </c>
    </row>
    <row r="60" spans="1:11" ht="20.100000000000001" customHeight="1">
      <c r="A60" s="22">
        <v>58</v>
      </c>
      <c r="B60" s="28" t="s">
        <v>840</v>
      </c>
      <c r="C60" s="10" t="s">
        <v>121</v>
      </c>
      <c r="D60" s="31">
        <v>42319</v>
      </c>
      <c r="E60" s="22" t="s">
        <v>355</v>
      </c>
      <c r="F60" s="27" t="s">
        <v>526</v>
      </c>
      <c r="G60" s="8" t="s">
        <v>237</v>
      </c>
      <c r="H60" s="59">
        <v>265000</v>
      </c>
      <c r="I60" s="59">
        <v>39500</v>
      </c>
      <c r="J60" s="59">
        <v>90000</v>
      </c>
      <c r="K60" s="58">
        <f t="shared" si="0"/>
        <v>394500</v>
      </c>
    </row>
    <row r="61" spans="1:11" ht="20.100000000000001" customHeight="1">
      <c r="A61" s="22">
        <v>59</v>
      </c>
      <c r="B61" s="25" t="s">
        <v>841</v>
      </c>
      <c r="C61" s="36" t="s">
        <v>79</v>
      </c>
      <c r="D61" s="69" t="s">
        <v>1023</v>
      </c>
      <c r="E61" s="170" t="s">
        <v>145</v>
      </c>
      <c r="F61" s="22" t="s">
        <v>106</v>
      </c>
      <c r="G61" s="40" t="s">
        <v>179</v>
      </c>
      <c r="H61" s="59">
        <v>265000</v>
      </c>
      <c r="I61" s="59">
        <v>39500</v>
      </c>
      <c r="J61" s="59">
        <v>90000</v>
      </c>
      <c r="K61" s="58">
        <f t="shared" si="0"/>
        <v>394500</v>
      </c>
    </row>
    <row r="62" spans="1:11" ht="20.100000000000001" customHeight="1">
      <c r="A62" s="22">
        <v>60</v>
      </c>
      <c r="B62" s="25" t="s">
        <v>842</v>
      </c>
      <c r="C62" s="36" t="s">
        <v>121</v>
      </c>
      <c r="D62" s="36" t="s">
        <v>974</v>
      </c>
      <c r="E62" s="22" t="s">
        <v>355</v>
      </c>
      <c r="F62" s="22" t="s">
        <v>106</v>
      </c>
      <c r="G62" s="40" t="s">
        <v>215</v>
      </c>
      <c r="H62" s="59">
        <v>265000</v>
      </c>
      <c r="I62" s="59">
        <v>39500</v>
      </c>
      <c r="J62" s="59">
        <v>90000</v>
      </c>
      <c r="K62" s="58">
        <f t="shared" si="0"/>
        <v>394500</v>
      </c>
    </row>
    <row r="63" spans="1:11" ht="20.100000000000001" customHeight="1">
      <c r="A63" s="22">
        <v>61</v>
      </c>
      <c r="B63" s="28" t="s">
        <v>843</v>
      </c>
      <c r="C63" s="27" t="s">
        <v>79</v>
      </c>
      <c r="D63" s="27" t="s">
        <v>952</v>
      </c>
      <c r="E63" s="22" t="s">
        <v>355</v>
      </c>
      <c r="F63" s="27" t="s">
        <v>133</v>
      </c>
      <c r="G63" s="28" t="s">
        <v>217</v>
      </c>
      <c r="H63" s="59">
        <v>265000</v>
      </c>
      <c r="I63" s="59">
        <v>39500</v>
      </c>
      <c r="J63" s="59">
        <v>90000</v>
      </c>
      <c r="K63" s="58">
        <f t="shared" si="0"/>
        <v>394500</v>
      </c>
    </row>
    <row r="64" spans="1:11" ht="20.100000000000001" customHeight="1">
      <c r="A64" s="22">
        <v>62</v>
      </c>
      <c r="B64" s="25" t="s">
        <v>844</v>
      </c>
      <c r="C64" s="36" t="s">
        <v>121</v>
      </c>
      <c r="D64" s="69" t="s">
        <v>953</v>
      </c>
      <c r="E64" s="22" t="s">
        <v>355</v>
      </c>
      <c r="F64" s="22" t="s">
        <v>133</v>
      </c>
      <c r="G64" s="40" t="s">
        <v>185</v>
      </c>
      <c r="H64" s="59">
        <v>265000</v>
      </c>
      <c r="I64" s="59">
        <v>39500</v>
      </c>
      <c r="J64" s="59">
        <v>90000</v>
      </c>
      <c r="K64" s="58">
        <f t="shared" si="0"/>
        <v>394500</v>
      </c>
    </row>
    <row r="65" spans="1:11" ht="20.100000000000001" customHeight="1">
      <c r="A65" s="22">
        <v>63</v>
      </c>
      <c r="B65" s="25" t="s">
        <v>846</v>
      </c>
      <c r="C65" s="36" t="s">
        <v>79</v>
      </c>
      <c r="D65" s="69" t="s">
        <v>1016</v>
      </c>
      <c r="E65" s="22" t="s">
        <v>355</v>
      </c>
      <c r="F65" s="22" t="s">
        <v>127</v>
      </c>
      <c r="G65" s="40" t="s">
        <v>214</v>
      </c>
      <c r="H65" s="59">
        <v>265000</v>
      </c>
      <c r="I65" s="59">
        <v>39500</v>
      </c>
      <c r="J65" s="59">
        <v>90000</v>
      </c>
      <c r="K65" s="58">
        <f t="shared" si="0"/>
        <v>394500</v>
      </c>
    </row>
    <row r="66" spans="1:11" s="56" customFormat="1" ht="20.100000000000001" customHeight="1">
      <c r="A66" s="22">
        <v>64</v>
      </c>
      <c r="B66" s="26" t="s">
        <v>847</v>
      </c>
      <c r="C66" s="54" t="s">
        <v>121</v>
      </c>
      <c r="D66" s="54" t="s">
        <v>975</v>
      </c>
      <c r="E66" s="53" t="s">
        <v>355</v>
      </c>
      <c r="F66" s="54" t="s">
        <v>128</v>
      </c>
      <c r="G66" s="55" t="s">
        <v>304</v>
      </c>
      <c r="H66" s="59">
        <v>265000</v>
      </c>
      <c r="I66" s="59">
        <v>39500</v>
      </c>
      <c r="J66" s="59">
        <v>90000</v>
      </c>
      <c r="K66" s="58">
        <f t="shared" si="0"/>
        <v>394500</v>
      </c>
    </row>
    <row r="67" spans="1:11" ht="20.100000000000001" customHeight="1">
      <c r="A67" s="22">
        <v>65</v>
      </c>
      <c r="B67" s="25" t="s">
        <v>848</v>
      </c>
      <c r="C67" s="36" t="s">
        <v>79</v>
      </c>
      <c r="D67" s="69" t="s">
        <v>1025</v>
      </c>
      <c r="E67" s="22" t="s">
        <v>355</v>
      </c>
      <c r="F67" s="22" t="s">
        <v>133</v>
      </c>
      <c r="G67" s="40" t="s">
        <v>344</v>
      </c>
      <c r="H67" s="59">
        <v>265000</v>
      </c>
      <c r="I67" s="59">
        <v>39500</v>
      </c>
      <c r="J67" s="59">
        <v>90000</v>
      </c>
      <c r="K67" s="58">
        <f t="shared" si="0"/>
        <v>394500</v>
      </c>
    </row>
    <row r="68" spans="1:11" s="35" customFormat="1" ht="20.100000000000001" customHeight="1">
      <c r="A68" s="22">
        <v>66</v>
      </c>
      <c r="B68" s="28" t="s">
        <v>723</v>
      </c>
      <c r="C68" s="36" t="s">
        <v>79</v>
      </c>
      <c r="D68" s="27" t="s">
        <v>976</v>
      </c>
      <c r="E68" s="22" t="s">
        <v>355</v>
      </c>
      <c r="F68" s="27" t="s">
        <v>128</v>
      </c>
      <c r="G68" s="28" t="s">
        <v>216</v>
      </c>
      <c r="H68" s="59">
        <v>265000</v>
      </c>
      <c r="I68" s="59">
        <v>39500</v>
      </c>
      <c r="J68" s="59">
        <v>90000</v>
      </c>
      <c r="K68" s="58">
        <f t="shared" ref="K68:K98" si="1">SUM(H68:J68)</f>
        <v>394500</v>
      </c>
    </row>
    <row r="69" spans="1:11" ht="20.100000000000001" customHeight="1">
      <c r="A69" s="22">
        <v>67</v>
      </c>
      <c r="B69" s="44" t="s">
        <v>849</v>
      </c>
      <c r="C69" s="36" t="s">
        <v>79</v>
      </c>
      <c r="D69" s="70" t="s">
        <v>1026</v>
      </c>
      <c r="E69" s="22" t="s">
        <v>355</v>
      </c>
      <c r="F69" s="49" t="s">
        <v>184</v>
      </c>
      <c r="G69" s="8" t="s">
        <v>647</v>
      </c>
      <c r="H69" s="59">
        <v>265000</v>
      </c>
      <c r="I69" s="59">
        <v>39500</v>
      </c>
      <c r="J69" s="59">
        <v>90000</v>
      </c>
      <c r="K69" s="58">
        <f t="shared" si="1"/>
        <v>394500</v>
      </c>
    </row>
    <row r="70" spans="1:11" s="35" customFormat="1" ht="20.100000000000001" customHeight="1">
      <c r="A70" s="22">
        <v>68</v>
      </c>
      <c r="B70" s="24" t="s">
        <v>850</v>
      </c>
      <c r="C70" s="36" t="s">
        <v>79</v>
      </c>
      <c r="D70" s="67" t="s">
        <v>977</v>
      </c>
      <c r="E70" s="22" t="s">
        <v>355</v>
      </c>
      <c r="F70" s="27" t="s">
        <v>473</v>
      </c>
      <c r="G70" s="40" t="s">
        <v>252</v>
      </c>
      <c r="H70" s="59">
        <v>265000</v>
      </c>
      <c r="I70" s="59">
        <v>39500</v>
      </c>
      <c r="J70" s="59">
        <v>90000</v>
      </c>
      <c r="K70" s="58">
        <f t="shared" si="1"/>
        <v>394500</v>
      </c>
    </row>
    <row r="71" spans="1:11" ht="20.100000000000001" customHeight="1">
      <c r="A71" s="22">
        <v>69</v>
      </c>
      <c r="B71" s="8" t="s">
        <v>851</v>
      </c>
      <c r="C71" s="36" t="s">
        <v>79</v>
      </c>
      <c r="D71" s="70" t="s">
        <v>1027</v>
      </c>
      <c r="E71" s="22" t="s">
        <v>355</v>
      </c>
      <c r="F71" s="49" t="s">
        <v>184</v>
      </c>
      <c r="G71" s="8" t="s">
        <v>603</v>
      </c>
      <c r="H71" s="59">
        <v>265000</v>
      </c>
      <c r="I71" s="59">
        <v>39500</v>
      </c>
      <c r="J71" s="59">
        <v>90000</v>
      </c>
      <c r="K71" s="58">
        <f t="shared" si="1"/>
        <v>394500</v>
      </c>
    </row>
    <row r="72" spans="1:11" ht="20.100000000000001" customHeight="1">
      <c r="A72" s="22">
        <v>70</v>
      </c>
      <c r="B72" s="8" t="s">
        <v>852</v>
      </c>
      <c r="C72" s="10" t="s">
        <v>121</v>
      </c>
      <c r="D72" s="70" t="s">
        <v>1028</v>
      </c>
      <c r="E72" s="22" t="s">
        <v>355</v>
      </c>
      <c r="F72" s="49" t="s">
        <v>184</v>
      </c>
      <c r="G72" s="8" t="s">
        <v>604</v>
      </c>
      <c r="H72" s="59">
        <v>265000</v>
      </c>
      <c r="I72" s="59">
        <v>39500</v>
      </c>
      <c r="J72" s="59">
        <v>90000</v>
      </c>
      <c r="K72" s="58">
        <f t="shared" si="1"/>
        <v>394500</v>
      </c>
    </row>
    <row r="73" spans="1:11" s="33" customFormat="1" ht="20.100000000000001" customHeight="1">
      <c r="A73" s="22">
        <v>71</v>
      </c>
      <c r="B73" s="28" t="s">
        <v>853</v>
      </c>
      <c r="C73" s="27" t="s">
        <v>79</v>
      </c>
      <c r="D73" s="71" t="s">
        <v>1029</v>
      </c>
      <c r="E73" s="22" t="s">
        <v>355</v>
      </c>
      <c r="F73" s="27" t="s">
        <v>167</v>
      </c>
      <c r="G73" s="28" t="s">
        <v>329</v>
      </c>
      <c r="H73" s="59">
        <v>265000</v>
      </c>
      <c r="I73" s="59">
        <v>39500</v>
      </c>
      <c r="J73" s="59">
        <v>90000</v>
      </c>
      <c r="K73" s="58">
        <f t="shared" si="1"/>
        <v>394500</v>
      </c>
    </row>
    <row r="74" spans="1:11" s="35" customFormat="1" ht="20.100000000000001" customHeight="1">
      <c r="A74" s="22">
        <v>72</v>
      </c>
      <c r="B74" s="25" t="s">
        <v>854</v>
      </c>
      <c r="C74" s="36" t="s">
        <v>79</v>
      </c>
      <c r="D74" s="69" t="s">
        <v>978</v>
      </c>
      <c r="E74" s="22" t="s">
        <v>355</v>
      </c>
      <c r="F74" s="22" t="s">
        <v>106</v>
      </c>
      <c r="G74" s="40" t="s">
        <v>346</v>
      </c>
      <c r="H74" s="59">
        <v>265000</v>
      </c>
      <c r="I74" s="59">
        <v>39500</v>
      </c>
      <c r="J74" s="59">
        <v>90000</v>
      </c>
      <c r="K74" s="58">
        <f t="shared" si="1"/>
        <v>394500</v>
      </c>
    </row>
    <row r="75" spans="1:11" s="35" customFormat="1" ht="20.100000000000001" customHeight="1">
      <c r="A75" s="22">
        <v>73</v>
      </c>
      <c r="B75" s="61" t="s">
        <v>855</v>
      </c>
      <c r="C75" s="36" t="s">
        <v>121</v>
      </c>
      <c r="D75" s="69" t="s">
        <v>977</v>
      </c>
      <c r="E75" s="22" t="s">
        <v>355</v>
      </c>
      <c r="F75" s="22" t="s">
        <v>106</v>
      </c>
      <c r="G75" s="40" t="s">
        <v>607</v>
      </c>
      <c r="H75" s="59">
        <v>265000</v>
      </c>
      <c r="I75" s="59">
        <v>39500</v>
      </c>
      <c r="J75" s="59">
        <v>90000</v>
      </c>
      <c r="K75" s="58">
        <f t="shared" si="1"/>
        <v>394500</v>
      </c>
    </row>
    <row r="76" spans="1:11" s="35" customFormat="1" ht="20.100000000000001" customHeight="1">
      <c r="A76" s="22">
        <v>74</v>
      </c>
      <c r="B76" s="25" t="s">
        <v>856</v>
      </c>
      <c r="C76" s="36" t="s">
        <v>79</v>
      </c>
      <c r="D76" s="36" t="s">
        <v>979</v>
      </c>
      <c r="E76" s="51" t="s">
        <v>525</v>
      </c>
      <c r="F76" s="22" t="s">
        <v>184</v>
      </c>
      <c r="G76" s="40" t="s">
        <v>608</v>
      </c>
      <c r="H76" s="59">
        <v>265000</v>
      </c>
      <c r="I76" s="59">
        <v>39500</v>
      </c>
      <c r="J76" s="59">
        <v>90000</v>
      </c>
      <c r="K76" s="58">
        <f t="shared" si="1"/>
        <v>394500</v>
      </c>
    </row>
    <row r="77" spans="1:11" s="35" customFormat="1" ht="20.100000000000001" customHeight="1">
      <c r="A77" s="22">
        <v>75</v>
      </c>
      <c r="B77" s="25" t="s">
        <v>857</v>
      </c>
      <c r="C77" s="36" t="s">
        <v>121</v>
      </c>
      <c r="D77" s="36" t="s">
        <v>980</v>
      </c>
      <c r="E77" s="22" t="s">
        <v>355</v>
      </c>
      <c r="F77" s="22" t="s">
        <v>125</v>
      </c>
      <c r="G77" s="40" t="s">
        <v>609</v>
      </c>
      <c r="H77" s="59">
        <v>265000</v>
      </c>
      <c r="I77" s="59">
        <v>39500</v>
      </c>
      <c r="J77" s="59">
        <v>90000</v>
      </c>
      <c r="K77" s="58">
        <f t="shared" si="1"/>
        <v>394500</v>
      </c>
    </row>
    <row r="78" spans="1:11" s="35" customFormat="1" ht="20.100000000000001" customHeight="1">
      <c r="A78" s="22">
        <v>76</v>
      </c>
      <c r="B78" s="25" t="s">
        <v>858</v>
      </c>
      <c r="C78" s="36" t="s">
        <v>121</v>
      </c>
      <c r="D78" s="69" t="s">
        <v>1027</v>
      </c>
      <c r="E78" s="22" t="s">
        <v>355</v>
      </c>
      <c r="F78" s="27" t="s">
        <v>127</v>
      </c>
      <c r="G78" s="40" t="s">
        <v>256</v>
      </c>
      <c r="H78" s="59">
        <v>265000</v>
      </c>
      <c r="I78" s="59">
        <v>39500</v>
      </c>
      <c r="J78" s="59">
        <v>90000</v>
      </c>
      <c r="K78" s="58">
        <f t="shared" si="1"/>
        <v>394500</v>
      </c>
    </row>
    <row r="79" spans="1:11" s="35" customFormat="1" ht="20.100000000000001" customHeight="1">
      <c r="A79" s="22">
        <v>77</v>
      </c>
      <c r="B79" s="26" t="s">
        <v>859</v>
      </c>
      <c r="C79" s="36" t="s">
        <v>121</v>
      </c>
      <c r="D79" s="71" t="s">
        <v>1030</v>
      </c>
      <c r="E79" s="34" t="s">
        <v>355</v>
      </c>
      <c r="F79" s="27" t="s">
        <v>274</v>
      </c>
      <c r="G79" s="28" t="s">
        <v>275</v>
      </c>
      <c r="H79" s="59">
        <v>265000</v>
      </c>
      <c r="I79" s="59">
        <v>39500</v>
      </c>
      <c r="J79" s="59">
        <v>90000</v>
      </c>
      <c r="K79" s="58">
        <f t="shared" si="1"/>
        <v>394500</v>
      </c>
    </row>
    <row r="80" spans="1:11" s="35" customFormat="1" ht="20.100000000000001" customHeight="1">
      <c r="A80" s="22">
        <v>78</v>
      </c>
      <c r="B80" s="26" t="s">
        <v>860</v>
      </c>
      <c r="C80" s="36" t="s">
        <v>121</v>
      </c>
      <c r="D80" s="27" t="s">
        <v>1031</v>
      </c>
      <c r="E80" s="34" t="s">
        <v>355</v>
      </c>
      <c r="F80" s="27" t="s">
        <v>125</v>
      </c>
      <c r="G80" s="28" t="s">
        <v>0</v>
      </c>
      <c r="H80" s="59">
        <v>265000</v>
      </c>
      <c r="I80" s="59">
        <v>39500</v>
      </c>
      <c r="J80" s="59">
        <v>90000</v>
      </c>
      <c r="K80" s="58">
        <f t="shared" si="1"/>
        <v>394500</v>
      </c>
    </row>
    <row r="81" spans="1:11" s="35" customFormat="1" ht="20.100000000000001" customHeight="1">
      <c r="A81" s="22">
        <v>79</v>
      </c>
      <c r="B81" s="26" t="s">
        <v>862</v>
      </c>
      <c r="C81" s="27" t="s">
        <v>79</v>
      </c>
      <c r="D81" s="71" t="s">
        <v>977</v>
      </c>
      <c r="E81" s="22" t="s">
        <v>355</v>
      </c>
      <c r="F81" s="27" t="s">
        <v>125</v>
      </c>
      <c r="G81" s="28" t="s">
        <v>395</v>
      </c>
      <c r="H81" s="59">
        <v>265000</v>
      </c>
      <c r="I81" s="59">
        <v>39500</v>
      </c>
      <c r="J81" s="59">
        <v>90000</v>
      </c>
      <c r="K81" s="58">
        <f t="shared" si="1"/>
        <v>394500</v>
      </c>
    </row>
    <row r="82" spans="1:11" s="35" customFormat="1" ht="20.100000000000001" customHeight="1">
      <c r="A82" s="22">
        <v>80</v>
      </c>
      <c r="B82" s="25" t="s">
        <v>863</v>
      </c>
      <c r="C82" s="36" t="s">
        <v>121</v>
      </c>
      <c r="D82" s="69" t="s">
        <v>981</v>
      </c>
      <c r="E82" s="171" t="s">
        <v>132</v>
      </c>
      <c r="F82" s="22" t="s">
        <v>106</v>
      </c>
      <c r="G82" s="25" t="s">
        <v>186</v>
      </c>
      <c r="H82" s="59">
        <v>265000</v>
      </c>
      <c r="I82" s="59">
        <v>39500</v>
      </c>
      <c r="J82" s="59">
        <v>90000</v>
      </c>
      <c r="K82" s="58">
        <f t="shared" si="1"/>
        <v>394500</v>
      </c>
    </row>
    <row r="83" spans="1:11" s="35" customFormat="1" ht="20.100000000000001" customHeight="1">
      <c r="A83" s="22">
        <v>81</v>
      </c>
      <c r="B83" s="24" t="s">
        <v>864</v>
      </c>
      <c r="C83" s="36" t="s">
        <v>121</v>
      </c>
      <c r="D83" s="67" t="s">
        <v>982</v>
      </c>
      <c r="E83" s="22" t="s">
        <v>355</v>
      </c>
      <c r="F83" s="22" t="s">
        <v>106</v>
      </c>
      <c r="G83" s="25" t="s">
        <v>316</v>
      </c>
      <c r="H83" s="59">
        <v>265000</v>
      </c>
      <c r="I83" s="59">
        <v>39500</v>
      </c>
      <c r="J83" s="59">
        <v>90000</v>
      </c>
      <c r="K83" s="58">
        <f t="shared" si="1"/>
        <v>394500</v>
      </c>
    </row>
    <row r="84" spans="1:11" s="35" customFormat="1" ht="20.100000000000001" customHeight="1">
      <c r="A84" s="22">
        <v>82</v>
      </c>
      <c r="B84" s="25" t="s">
        <v>865</v>
      </c>
      <c r="C84" s="36" t="s">
        <v>121</v>
      </c>
      <c r="D84" s="36" t="s">
        <v>983</v>
      </c>
      <c r="E84" s="22" t="s">
        <v>355</v>
      </c>
      <c r="F84" s="22" t="s">
        <v>106</v>
      </c>
      <c r="G84" s="25" t="s">
        <v>338</v>
      </c>
      <c r="H84" s="59">
        <v>265000</v>
      </c>
      <c r="I84" s="59">
        <v>39500</v>
      </c>
      <c r="J84" s="59">
        <v>90000</v>
      </c>
      <c r="K84" s="58">
        <f t="shared" si="1"/>
        <v>394500</v>
      </c>
    </row>
    <row r="85" spans="1:11" s="35" customFormat="1" ht="20.100000000000001" customHeight="1">
      <c r="A85" s="22">
        <v>83</v>
      </c>
      <c r="B85" s="24" t="s">
        <v>866</v>
      </c>
      <c r="C85" s="36" t="s">
        <v>79</v>
      </c>
      <c r="D85" s="69" t="s">
        <v>984</v>
      </c>
      <c r="E85" s="22" t="s">
        <v>355</v>
      </c>
      <c r="F85" s="29" t="s">
        <v>106</v>
      </c>
      <c r="G85" s="25" t="s">
        <v>303</v>
      </c>
      <c r="H85" s="59">
        <v>265000</v>
      </c>
      <c r="I85" s="59">
        <v>39500</v>
      </c>
      <c r="J85" s="59">
        <v>90000</v>
      </c>
      <c r="K85" s="58">
        <f t="shared" si="1"/>
        <v>394500</v>
      </c>
    </row>
    <row r="86" spans="1:11" s="35" customFormat="1" ht="20.100000000000001" customHeight="1">
      <c r="A86" s="22">
        <v>84</v>
      </c>
      <c r="B86" s="64" t="s">
        <v>868</v>
      </c>
      <c r="C86" s="36" t="s">
        <v>121</v>
      </c>
      <c r="D86" s="71" t="s">
        <v>1033</v>
      </c>
      <c r="E86" s="22" t="s">
        <v>355</v>
      </c>
      <c r="F86" s="22" t="s">
        <v>106</v>
      </c>
      <c r="G86" s="65" t="s">
        <v>377</v>
      </c>
      <c r="H86" s="59">
        <v>265000</v>
      </c>
      <c r="I86" s="59">
        <v>39500</v>
      </c>
      <c r="J86" s="59">
        <v>90000</v>
      </c>
      <c r="K86" s="58">
        <f t="shared" si="1"/>
        <v>394500</v>
      </c>
    </row>
    <row r="87" spans="1:11" s="35" customFormat="1" ht="20.100000000000001" customHeight="1">
      <c r="A87" s="22">
        <v>85</v>
      </c>
      <c r="B87" s="65" t="s">
        <v>869</v>
      </c>
      <c r="C87" s="36" t="s">
        <v>121</v>
      </c>
      <c r="D87" s="71" t="s">
        <v>986</v>
      </c>
      <c r="E87" s="22" t="s">
        <v>355</v>
      </c>
      <c r="F87" s="29" t="s">
        <v>127</v>
      </c>
      <c r="G87" s="65" t="s">
        <v>213</v>
      </c>
      <c r="H87" s="59">
        <v>265000</v>
      </c>
      <c r="I87" s="59">
        <v>39500</v>
      </c>
      <c r="J87" s="59">
        <v>90000</v>
      </c>
      <c r="K87" s="58">
        <f t="shared" si="1"/>
        <v>394500</v>
      </c>
    </row>
    <row r="88" spans="1:11" s="35" customFormat="1" ht="20.100000000000001" customHeight="1">
      <c r="A88" s="22">
        <v>86</v>
      </c>
      <c r="B88" s="65" t="s">
        <v>870</v>
      </c>
      <c r="C88" s="27" t="s">
        <v>79</v>
      </c>
      <c r="D88" s="71" t="s">
        <v>987</v>
      </c>
      <c r="E88" s="22" t="s">
        <v>355</v>
      </c>
      <c r="F88" s="29" t="s">
        <v>128</v>
      </c>
      <c r="G88" s="65" t="s">
        <v>376</v>
      </c>
      <c r="H88" s="59">
        <v>265000</v>
      </c>
      <c r="I88" s="59">
        <v>39500</v>
      </c>
      <c r="J88" s="59">
        <v>90000</v>
      </c>
      <c r="K88" s="58">
        <f t="shared" si="1"/>
        <v>394500</v>
      </c>
    </row>
    <row r="89" spans="1:11" s="35" customFormat="1" ht="20.100000000000001" customHeight="1">
      <c r="A89" s="22">
        <v>87</v>
      </c>
      <c r="B89" s="64" t="s">
        <v>871</v>
      </c>
      <c r="C89" s="27" t="s">
        <v>121</v>
      </c>
      <c r="D89" s="71" t="s">
        <v>977</v>
      </c>
      <c r="E89" s="22" t="s">
        <v>355</v>
      </c>
      <c r="F89" s="29" t="s">
        <v>106</v>
      </c>
      <c r="G89" s="65"/>
      <c r="H89" s="59">
        <v>265000</v>
      </c>
      <c r="I89" s="59">
        <v>39500</v>
      </c>
      <c r="J89" s="59">
        <v>90000</v>
      </c>
      <c r="K89" s="58">
        <f t="shared" si="1"/>
        <v>394500</v>
      </c>
    </row>
    <row r="90" spans="1:11" s="35" customFormat="1" ht="20.100000000000001" customHeight="1">
      <c r="A90" s="22">
        <v>88</v>
      </c>
      <c r="B90" s="25" t="s">
        <v>872</v>
      </c>
      <c r="C90" s="36" t="s">
        <v>79</v>
      </c>
      <c r="D90" s="69" t="s">
        <v>988</v>
      </c>
      <c r="E90" s="22" t="s">
        <v>355</v>
      </c>
      <c r="F90" s="22" t="s">
        <v>106</v>
      </c>
      <c r="G90" s="25" t="s">
        <v>337</v>
      </c>
      <c r="H90" s="59">
        <v>265000</v>
      </c>
      <c r="I90" s="59">
        <v>39500</v>
      </c>
      <c r="J90" s="59">
        <v>90000</v>
      </c>
      <c r="K90" s="58">
        <f t="shared" si="1"/>
        <v>394500</v>
      </c>
    </row>
    <row r="91" spans="1:11" ht="20.100000000000001" customHeight="1">
      <c r="A91" s="22">
        <v>89</v>
      </c>
      <c r="B91" s="8" t="s">
        <v>873</v>
      </c>
      <c r="C91" s="10" t="s">
        <v>121</v>
      </c>
      <c r="D91" s="70" t="s">
        <v>989</v>
      </c>
      <c r="E91" s="22" t="s">
        <v>355</v>
      </c>
      <c r="F91" s="10" t="s">
        <v>648</v>
      </c>
      <c r="G91" s="8" t="s">
        <v>991</v>
      </c>
      <c r="H91" s="59">
        <v>265000</v>
      </c>
      <c r="I91" s="59">
        <v>39500</v>
      </c>
      <c r="J91" s="59">
        <v>90000</v>
      </c>
      <c r="K91" s="58">
        <f t="shared" si="1"/>
        <v>394500</v>
      </c>
    </row>
    <row r="92" spans="1:11" ht="20.100000000000001" customHeight="1">
      <c r="A92" s="22">
        <v>90</v>
      </c>
      <c r="B92" s="8" t="s">
        <v>137</v>
      </c>
      <c r="C92" s="10" t="s">
        <v>79</v>
      </c>
      <c r="D92" s="70" t="s">
        <v>977</v>
      </c>
      <c r="E92" s="22" t="s">
        <v>355</v>
      </c>
      <c r="F92" s="10" t="s">
        <v>555</v>
      </c>
      <c r="G92" s="8" t="s">
        <v>992</v>
      </c>
      <c r="H92" s="59">
        <v>265000</v>
      </c>
      <c r="I92" s="59">
        <v>39500</v>
      </c>
      <c r="J92" s="59">
        <v>90000</v>
      </c>
      <c r="K92" s="58">
        <f t="shared" si="1"/>
        <v>394500</v>
      </c>
    </row>
    <row r="93" spans="1:11" ht="20.100000000000001" customHeight="1">
      <c r="A93" s="22">
        <v>91</v>
      </c>
      <c r="B93" s="8" t="s">
        <v>874</v>
      </c>
      <c r="C93" s="10" t="s">
        <v>79</v>
      </c>
      <c r="D93" s="70" t="s">
        <v>977</v>
      </c>
      <c r="E93" s="22" t="s">
        <v>355</v>
      </c>
      <c r="F93" s="10" t="s">
        <v>990</v>
      </c>
      <c r="G93" s="8"/>
      <c r="H93" s="59">
        <v>265000</v>
      </c>
      <c r="I93" s="59">
        <v>39500</v>
      </c>
      <c r="J93" s="59">
        <v>90000</v>
      </c>
      <c r="K93" s="58">
        <f t="shared" si="1"/>
        <v>394500</v>
      </c>
    </row>
    <row r="94" spans="1:11" ht="20.100000000000001" customHeight="1">
      <c r="A94" s="22">
        <v>92</v>
      </c>
      <c r="B94" s="8" t="s">
        <v>875</v>
      </c>
      <c r="C94" s="10" t="s">
        <v>121</v>
      </c>
      <c r="D94" s="70" t="s">
        <v>977</v>
      </c>
      <c r="E94" s="10" t="s">
        <v>132</v>
      </c>
      <c r="F94" s="10" t="s">
        <v>125</v>
      </c>
      <c r="G94" s="8" t="s">
        <v>993</v>
      </c>
      <c r="H94" s="59">
        <v>265000</v>
      </c>
      <c r="I94" s="59">
        <v>39500</v>
      </c>
      <c r="J94" s="59">
        <v>90000</v>
      </c>
      <c r="K94" s="58">
        <f t="shared" si="1"/>
        <v>394500</v>
      </c>
    </row>
    <row r="95" spans="1:11" ht="20.100000000000001" customHeight="1">
      <c r="A95" s="22">
        <v>93</v>
      </c>
      <c r="B95" s="8" t="s">
        <v>879</v>
      </c>
      <c r="C95" s="10" t="s">
        <v>121</v>
      </c>
      <c r="D95" s="70" t="s">
        <v>977</v>
      </c>
      <c r="E95" s="10" t="s">
        <v>355</v>
      </c>
      <c r="F95" s="10" t="s">
        <v>125</v>
      </c>
      <c r="G95" s="8" t="s">
        <v>994</v>
      </c>
      <c r="H95" s="59">
        <v>265000</v>
      </c>
      <c r="I95" s="59">
        <v>39500</v>
      </c>
      <c r="J95" s="59">
        <v>90000</v>
      </c>
      <c r="K95" s="58">
        <f t="shared" si="1"/>
        <v>394500</v>
      </c>
    </row>
    <row r="96" spans="1:11" ht="20.100000000000001" customHeight="1">
      <c r="A96" s="22">
        <v>94</v>
      </c>
      <c r="B96" s="8" t="s">
        <v>876</v>
      </c>
      <c r="C96" s="10" t="s">
        <v>121</v>
      </c>
      <c r="D96" s="70" t="s">
        <v>977</v>
      </c>
      <c r="E96" s="10" t="s">
        <v>355</v>
      </c>
      <c r="F96" s="10" t="s">
        <v>481</v>
      </c>
      <c r="G96" s="8" t="s">
        <v>236</v>
      </c>
      <c r="H96" s="59">
        <v>265000</v>
      </c>
      <c r="I96" s="59">
        <v>39500</v>
      </c>
      <c r="J96" s="59">
        <v>90000</v>
      </c>
      <c r="K96" s="58">
        <f t="shared" si="1"/>
        <v>394500</v>
      </c>
    </row>
    <row r="97" spans="1:11" ht="20.100000000000001" customHeight="1">
      <c r="A97" s="22">
        <v>95</v>
      </c>
      <c r="B97" s="8" t="s">
        <v>877</v>
      </c>
      <c r="C97" s="10" t="s">
        <v>79</v>
      </c>
      <c r="D97" s="70" t="s">
        <v>977</v>
      </c>
      <c r="E97" s="10" t="s">
        <v>355</v>
      </c>
      <c r="F97" s="10" t="s">
        <v>481</v>
      </c>
      <c r="G97" s="8" t="s">
        <v>996</v>
      </c>
      <c r="H97" s="59">
        <v>265000</v>
      </c>
      <c r="I97" s="59">
        <v>39500</v>
      </c>
      <c r="J97" s="59">
        <v>90000</v>
      </c>
      <c r="K97" s="58">
        <f t="shared" si="1"/>
        <v>394500</v>
      </c>
    </row>
    <row r="98" spans="1:11" ht="20.100000000000001" customHeight="1">
      <c r="A98" s="22">
        <v>96</v>
      </c>
      <c r="B98" s="8" t="s">
        <v>878</v>
      </c>
      <c r="C98" s="10" t="s">
        <v>121</v>
      </c>
      <c r="D98" s="70" t="s">
        <v>977</v>
      </c>
      <c r="E98" s="10" t="s">
        <v>355</v>
      </c>
      <c r="F98" s="10" t="s">
        <v>125</v>
      </c>
      <c r="G98" s="8" t="s">
        <v>995</v>
      </c>
      <c r="H98" s="59">
        <v>265000</v>
      </c>
      <c r="I98" s="59">
        <v>39500</v>
      </c>
      <c r="J98" s="59">
        <v>90000</v>
      </c>
      <c r="K98" s="58">
        <f t="shared" si="1"/>
        <v>394500</v>
      </c>
    </row>
    <row r="99" spans="1:11" s="32" customFormat="1" ht="20.100000000000001" customHeight="1">
      <c r="A99" s="22">
        <v>97</v>
      </c>
      <c r="B99" s="165" t="s">
        <v>845</v>
      </c>
      <c r="C99" s="27" t="s">
        <v>79</v>
      </c>
      <c r="D99" s="71" t="s">
        <v>1024</v>
      </c>
      <c r="E99" s="22" t="s">
        <v>355</v>
      </c>
      <c r="F99" s="27" t="s">
        <v>184</v>
      </c>
      <c r="G99" s="28" t="s">
        <v>331</v>
      </c>
      <c r="H99" s="73"/>
      <c r="I99" s="73"/>
      <c r="J99" s="73"/>
      <c r="K99" s="73"/>
    </row>
    <row r="100" spans="1:11" s="35" customFormat="1" ht="20.100000000000001" customHeight="1">
      <c r="A100" s="22">
        <v>98</v>
      </c>
      <c r="B100" s="166" t="s">
        <v>861</v>
      </c>
      <c r="C100" s="27" t="s">
        <v>79</v>
      </c>
      <c r="D100" s="71" t="s">
        <v>1032</v>
      </c>
      <c r="E100" s="22" t="s">
        <v>355</v>
      </c>
      <c r="F100" s="27" t="s">
        <v>371</v>
      </c>
      <c r="G100" s="28" t="s">
        <v>190</v>
      </c>
      <c r="H100" s="44"/>
      <c r="I100" s="44"/>
      <c r="J100" s="44"/>
      <c r="K100" s="44"/>
    </row>
    <row r="101" spans="1:11" s="35" customFormat="1" ht="20.100000000000001" customHeight="1">
      <c r="A101" s="22">
        <v>99</v>
      </c>
      <c r="B101" s="167" t="s">
        <v>867</v>
      </c>
      <c r="C101" s="36" t="s">
        <v>121</v>
      </c>
      <c r="D101" s="36" t="s">
        <v>985</v>
      </c>
      <c r="E101" s="22" t="s">
        <v>355</v>
      </c>
      <c r="F101" s="22" t="s">
        <v>106</v>
      </c>
      <c r="G101" s="25" t="s">
        <v>254</v>
      </c>
      <c r="H101" s="44"/>
      <c r="I101" s="44"/>
      <c r="J101" s="44"/>
      <c r="K101" s="44"/>
    </row>
    <row r="102" spans="1:11" s="66" customFormat="1" ht="29.25" customHeight="1">
      <c r="A102" s="126"/>
      <c r="B102" s="126" t="s">
        <v>166</v>
      </c>
      <c r="C102" s="74"/>
      <c r="D102" s="74"/>
      <c r="E102" s="126"/>
      <c r="F102" s="126"/>
      <c r="G102" s="11"/>
      <c r="H102" s="125">
        <f>SUM(H3:H101)</f>
        <v>25440000</v>
      </c>
      <c r="I102" s="125">
        <f t="shared" ref="I102:K102" si="2">SUM(I3:I101)</f>
        <v>3792000</v>
      </c>
      <c r="J102" s="125">
        <f t="shared" si="2"/>
        <v>8640000</v>
      </c>
      <c r="K102" s="125">
        <f t="shared" si="2"/>
        <v>37872000</v>
      </c>
    </row>
    <row r="104" spans="1:11" ht="15">
      <c r="A104" s="13"/>
      <c r="B104" s="13"/>
      <c r="C104" s="13"/>
      <c r="D104" s="13"/>
      <c r="E104" s="13"/>
      <c r="F104" s="13"/>
      <c r="G104" s="13"/>
      <c r="H104" s="13"/>
      <c r="I104" s="200" t="s">
        <v>1166</v>
      </c>
      <c r="J104" s="200"/>
      <c r="K104" s="200"/>
    </row>
    <row r="105" spans="1:11" ht="15">
      <c r="A105" s="198" t="s">
        <v>105</v>
      </c>
      <c r="B105" s="198"/>
      <c r="C105" s="198"/>
      <c r="D105" s="124"/>
      <c r="E105" s="201" t="s">
        <v>152</v>
      </c>
      <c r="F105" s="201"/>
      <c r="G105" s="201"/>
      <c r="H105" s="201"/>
      <c r="I105" s="198" t="s">
        <v>1167</v>
      </c>
      <c r="J105" s="198"/>
      <c r="K105" s="198"/>
    </row>
    <row r="106" spans="1:11" ht="15">
      <c r="A106" s="13"/>
      <c r="B106" s="124"/>
      <c r="C106" s="124"/>
      <c r="D106" s="124"/>
      <c r="E106" s="13"/>
      <c r="F106" s="13"/>
      <c r="G106" s="191"/>
      <c r="H106" s="13"/>
      <c r="I106" s="13"/>
      <c r="J106" s="13"/>
      <c r="K106" s="13"/>
    </row>
    <row r="107" spans="1:11" ht="15">
      <c r="A107" s="13"/>
      <c r="B107" s="124"/>
      <c r="C107" s="124"/>
      <c r="D107" s="124"/>
      <c r="E107" s="13"/>
      <c r="F107" s="13"/>
      <c r="G107" s="191"/>
      <c r="H107" s="13"/>
      <c r="I107" s="13"/>
      <c r="J107" s="13"/>
      <c r="K107" s="13"/>
    </row>
    <row r="108" spans="1:11" ht="15">
      <c r="A108" s="13"/>
      <c r="B108" s="124"/>
      <c r="C108" s="124"/>
      <c r="D108" s="124"/>
      <c r="E108" s="13"/>
      <c r="F108" s="15"/>
      <c r="G108" s="191"/>
      <c r="H108" s="13"/>
      <c r="I108" s="13"/>
      <c r="J108" s="13"/>
      <c r="K108" s="13"/>
    </row>
    <row r="109" spans="1:11" ht="15">
      <c r="A109" s="198" t="s">
        <v>1171</v>
      </c>
      <c r="B109" s="198"/>
      <c r="C109" s="198"/>
      <c r="D109" s="124"/>
      <c r="E109" s="198" t="s">
        <v>1168</v>
      </c>
      <c r="F109" s="198"/>
      <c r="G109" s="198"/>
      <c r="H109" s="198"/>
      <c r="I109" s="198" t="s">
        <v>103</v>
      </c>
      <c r="J109" s="198"/>
      <c r="K109" s="198"/>
    </row>
    <row r="110" spans="1:11">
      <c r="C110"/>
      <c r="F110" s="9"/>
      <c r="G110"/>
      <c r="H110" s="7"/>
    </row>
    <row r="111" spans="1:11">
      <c r="C111"/>
      <c r="F111" s="9"/>
      <c r="G111"/>
      <c r="H111" s="7"/>
    </row>
  </sheetData>
  <mergeCells count="8">
    <mergeCell ref="A109:C109"/>
    <mergeCell ref="E109:H109"/>
    <mergeCell ref="I109:K109"/>
    <mergeCell ref="A1:K1"/>
    <mergeCell ref="I104:K104"/>
    <mergeCell ref="A105:C105"/>
    <mergeCell ref="E105:H105"/>
    <mergeCell ref="I105:K105"/>
  </mergeCells>
  <pageMargins left="0.28000000000000003" right="0.39" top="0.33" bottom="0.26" header="0.2" footer="0.2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8"/>
  <sheetViews>
    <sheetView topLeftCell="A49" workbookViewId="0">
      <selection activeCell="A58" sqref="A58:C58"/>
    </sheetView>
  </sheetViews>
  <sheetFormatPr defaultRowHeight="15.75"/>
  <cols>
    <col min="1" max="1" width="3.44140625" customWidth="1"/>
    <col min="2" max="2" width="19.21875" customWidth="1"/>
    <col min="3" max="3" width="4.44140625" customWidth="1"/>
    <col min="4" max="4" width="9.44140625" style="9" customWidth="1"/>
    <col min="5" max="5" width="5.33203125" customWidth="1"/>
    <col min="6" max="6" width="8.88671875" style="9"/>
    <col min="7" max="7" width="15.21875" customWidth="1"/>
    <col min="8" max="8" width="18.21875" style="7" customWidth="1"/>
    <col min="9" max="9" width="10" customWidth="1"/>
    <col min="10" max="10" width="9.77734375" customWidth="1"/>
    <col min="12" max="12" width="11" customWidth="1"/>
  </cols>
  <sheetData>
    <row r="1" spans="1:12" ht="29.25" customHeight="1">
      <c r="A1" s="199" t="s">
        <v>1161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31.5">
      <c r="A2" s="75" t="s">
        <v>119</v>
      </c>
      <c r="B2" s="75" t="s">
        <v>120</v>
      </c>
      <c r="C2" s="75" t="s">
        <v>121</v>
      </c>
      <c r="D2" s="76" t="s">
        <v>126</v>
      </c>
      <c r="E2" s="77" t="s">
        <v>139</v>
      </c>
      <c r="F2" s="76" t="s">
        <v>138</v>
      </c>
      <c r="G2" s="75" t="s">
        <v>122</v>
      </c>
      <c r="H2" s="78" t="s">
        <v>123</v>
      </c>
      <c r="I2" s="47" t="s">
        <v>1157</v>
      </c>
      <c r="J2" s="47" t="s">
        <v>43</v>
      </c>
      <c r="K2" s="47" t="s">
        <v>1158</v>
      </c>
      <c r="L2" s="47" t="s">
        <v>211</v>
      </c>
    </row>
    <row r="3" spans="1:12" ht="20.100000000000001" customHeight="1">
      <c r="A3" s="116">
        <v>1</v>
      </c>
      <c r="B3" s="79" t="s">
        <v>883</v>
      </c>
      <c r="C3" s="80" t="s">
        <v>79</v>
      </c>
      <c r="D3" s="81" t="s">
        <v>947</v>
      </c>
      <c r="E3" s="80" t="s">
        <v>355</v>
      </c>
      <c r="F3" s="82" t="s">
        <v>106</v>
      </c>
      <c r="G3" s="79" t="s">
        <v>301</v>
      </c>
      <c r="H3" s="83" t="s">
        <v>302</v>
      </c>
      <c r="I3" s="84">
        <v>265000</v>
      </c>
      <c r="J3" s="84">
        <v>37500</v>
      </c>
      <c r="K3" s="84">
        <v>90000</v>
      </c>
      <c r="L3" s="85">
        <f>SUM(I3:K3)</f>
        <v>392500</v>
      </c>
    </row>
    <row r="4" spans="1:12" ht="20.100000000000001" customHeight="1">
      <c r="A4" s="116">
        <v>2</v>
      </c>
      <c r="B4" s="86" t="s">
        <v>884</v>
      </c>
      <c r="C4" s="80" t="s">
        <v>79</v>
      </c>
      <c r="D4" s="87" t="s">
        <v>1034</v>
      </c>
      <c r="E4" s="80" t="s">
        <v>355</v>
      </c>
      <c r="F4" s="88" t="s">
        <v>481</v>
      </c>
      <c r="G4" s="86" t="s">
        <v>519</v>
      </c>
      <c r="H4" s="86" t="s">
        <v>522</v>
      </c>
      <c r="I4" s="84">
        <v>265000</v>
      </c>
      <c r="J4" s="84">
        <v>37500</v>
      </c>
      <c r="K4" s="84">
        <v>90000</v>
      </c>
      <c r="L4" s="85">
        <f t="shared" ref="L4:L51" si="0">SUM(I4:K4)</f>
        <v>392500</v>
      </c>
    </row>
    <row r="5" spans="1:12" ht="20.100000000000001" customHeight="1">
      <c r="A5" s="116">
        <v>3</v>
      </c>
      <c r="B5" s="89" t="s">
        <v>885</v>
      </c>
      <c r="C5" s="80" t="s">
        <v>79</v>
      </c>
      <c r="D5" s="90" t="s">
        <v>946</v>
      </c>
      <c r="E5" s="80" t="s">
        <v>355</v>
      </c>
      <c r="F5" s="82" t="s">
        <v>469</v>
      </c>
      <c r="G5" s="79" t="s">
        <v>521</v>
      </c>
      <c r="H5" s="86" t="s">
        <v>520</v>
      </c>
      <c r="I5" s="84">
        <v>265000</v>
      </c>
      <c r="J5" s="84">
        <v>37500</v>
      </c>
      <c r="K5" s="84">
        <v>90000</v>
      </c>
      <c r="L5" s="85">
        <f t="shared" si="0"/>
        <v>392500</v>
      </c>
    </row>
    <row r="6" spans="1:12" ht="20.100000000000001" customHeight="1">
      <c r="A6" s="116">
        <v>4</v>
      </c>
      <c r="B6" s="89" t="s">
        <v>886</v>
      </c>
      <c r="C6" s="80" t="s">
        <v>79</v>
      </c>
      <c r="D6" s="90" t="s">
        <v>943</v>
      </c>
      <c r="E6" s="80" t="s">
        <v>355</v>
      </c>
      <c r="F6" s="82" t="s">
        <v>184</v>
      </c>
      <c r="G6" s="79" t="s">
        <v>523</v>
      </c>
      <c r="H6" s="91" t="s">
        <v>524</v>
      </c>
      <c r="I6" s="84">
        <v>265000</v>
      </c>
      <c r="J6" s="84">
        <v>37500</v>
      </c>
      <c r="K6" s="84">
        <v>90000</v>
      </c>
      <c r="L6" s="85">
        <f t="shared" si="0"/>
        <v>392500</v>
      </c>
    </row>
    <row r="7" spans="1:12" ht="20.100000000000001" customHeight="1">
      <c r="A7" s="116">
        <v>5</v>
      </c>
      <c r="B7" s="79" t="s">
        <v>887</v>
      </c>
      <c r="C7" s="80" t="s">
        <v>79</v>
      </c>
      <c r="D7" s="81" t="s">
        <v>1035</v>
      </c>
      <c r="E7" s="80" t="s">
        <v>355</v>
      </c>
      <c r="F7" s="82" t="s">
        <v>276</v>
      </c>
      <c r="G7" s="79" t="s">
        <v>293</v>
      </c>
      <c r="H7" s="91" t="s">
        <v>294</v>
      </c>
      <c r="I7" s="84">
        <v>265000</v>
      </c>
      <c r="J7" s="84">
        <v>37500</v>
      </c>
      <c r="K7" s="84">
        <v>90000</v>
      </c>
      <c r="L7" s="85">
        <f t="shared" si="0"/>
        <v>392500</v>
      </c>
    </row>
    <row r="8" spans="1:12" ht="20.100000000000001" customHeight="1">
      <c r="A8" s="116">
        <v>6</v>
      </c>
      <c r="B8" s="79" t="s">
        <v>888</v>
      </c>
      <c r="C8" s="80" t="s">
        <v>121</v>
      </c>
      <c r="D8" s="90" t="s">
        <v>1036</v>
      </c>
      <c r="E8" s="80" t="s">
        <v>355</v>
      </c>
      <c r="F8" s="82" t="s">
        <v>526</v>
      </c>
      <c r="G8" s="79" t="s">
        <v>601</v>
      </c>
      <c r="H8" s="91" t="s">
        <v>602</v>
      </c>
      <c r="I8" s="84">
        <v>265000</v>
      </c>
      <c r="J8" s="84">
        <v>37500</v>
      </c>
      <c r="K8" s="84">
        <v>90000</v>
      </c>
      <c r="L8" s="85">
        <f t="shared" si="0"/>
        <v>392500</v>
      </c>
    </row>
    <row r="9" spans="1:12" ht="20.100000000000001" customHeight="1">
      <c r="A9" s="116">
        <v>7</v>
      </c>
      <c r="B9" s="91" t="s">
        <v>889</v>
      </c>
      <c r="C9" s="92" t="s">
        <v>121</v>
      </c>
      <c r="D9" s="93" t="s">
        <v>931</v>
      </c>
      <c r="E9" s="94" t="s">
        <v>525</v>
      </c>
      <c r="F9" s="93" t="s">
        <v>526</v>
      </c>
      <c r="G9" s="95" t="s">
        <v>20</v>
      </c>
      <c r="H9" s="91" t="s">
        <v>527</v>
      </c>
      <c r="I9" s="84">
        <v>265000</v>
      </c>
      <c r="J9" s="84">
        <v>37500</v>
      </c>
      <c r="K9" s="84">
        <v>90000</v>
      </c>
      <c r="L9" s="85">
        <f t="shared" si="0"/>
        <v>392500</v>
      </c>
    </row>
    <row r="10" spans="1:12" ht="20.100000000000001" customHeight="1">
      <c r="A10" s="116">
        <v>8</v>
      </c>
      <c r="B10" s="91" t="s">
        <v>890</v>
      </c>
      <c r="C10" s="92" t="s">
        <v>79</v>
      </c>
      <c r="D10" s="96" t="s">
        <v>1037</v>
      </c>
      <c r="E10" s="82" t="s">
        <v>355</v>
      </c>
      <c r="F10" s="92" t="s">
        <v>106</v>
      </c>
      <c r="G10" s="95" t="s">
        <v>528</v>
      </c>
      <c r="H10" s="91" t="s">
        <v>402</v>
      </c>
      <c r="I10" s="84">
        <v>265000</v>
      </c>
      <c r="J10" s="84">
        <v>37500</v>
      </c>
      <c r="K10" s="84">
        <v>90000</v>
      </c>
      <c r="L10" s="85">
        <f t="shared" si="0"/>
        <v>392500</v>
      </c>
    </row>
    <row r="11" spans="1:12" ht="20.100000000000001" customHeight="1">
      <c r="A11" s="116">
        <v>9</v>
      </c>
      <c r="B11" s="89" t="s">
        <v>891</v>
      </c>
      <c r="C11" s="92" t="s">
        <v>79</v>
      </c>
      <c r="D11" s="90" t="s">
        <v>1038</v>
      </c>
      <c r="E11" s="82" t="s">
        <v>355</v>
      </c>
      <c r="F11" s="82" t="s">
        <v>284</v>
      </c>
      <c r="G11" s="89" t="s">
        <v>348</v>
      </c>
      <c r="H11" s="91" t="s">
        <v>285</v>
      </c>
      <c r="I11" s="84">
        <v>265000</v>
      </c>
      <c r="J11" s="84">
        <v>37500</v>
      </c>
      <c r="K11" s="84">
        <v>90000</v>
      </c>
      <c r="L11" s="85">
        <f t="shared" si="0"/>
        <v>392500</v>
      </c>
    </row>
    <row r="12" spans="1:12" ht="20.100000000000001" customHeight="1">
      <c r="A12" s="116">
        <v>10</v>
      </c>
      <c r="B12" s="91" t="s">
        <v>892</v>
      </c>
      <c r="C12" s="92" t="s">
        <v>79</v>
      </c>
      <c r="D12" s="96" t="s">
        <v>944</v>
      </c>
      <c r="E12" s="82" t="s">
        <v>355</v>
      </c>
      <c r="F12" s="93" t="s">
        <v>529</v>
      </c>
      <c r="G12" s="97" t="s">
        <v>26</v>
      </c>
      <c r="H12" s="91" t="s">
        <v>530</v>
      </c>
      <c r="I12" s="84">
        <v>265000</v>
      </c>
      <c r="J12" s="84">
        <v>37500</v>
      </c>
      <c r="K12" s="84">
        <v>90000</v>
      </c>
      <c r="L12" s="85">
        <f t="shared" si="0"/>
        <v>392500</v>
      </c>
    </row>
    <row r="13" spans="1:12" ht="20.100000000000001" customHeight="1">
      <c r="A13" s="116">
        <v>11</v>
      </c>
      <c r="B13" s="86" t="s">
        <v>893</v>
      </c>
      <c r="C13" s="92" t="s">
        <v>79</v>
      </c>
      <c r="D13" s="98" t="s">
        <v>945</v>
      </c>
      <c r="E13" s="82" t="s">
        <v>355</v>
      </c>
      <c r="F13" s="82" t="s">
        <v>446</v>
      </c>
      <c r="G13" s="86" t="s">
        <v>321</v>
      </c>
      <c r="H13" s="91" t="s">
        <v>322</v>
      </c>
      <c r="I13" s="84">
        <v>265000</v>
      </c>
      <c r="J13" s="84">
        <v>37500</v>
      </c>
      <c r="K13" s="84">
        <v>90000</v>
      </c>
      <c r="L13" s="85">
        <f t="shared" si="0"/>
        <v>392500</v>
      </c>
    </row>
    <row r="14" spans="1:12" ht="20.100000000000001" customHeight="1">
      <c r="A14" s="116">
        <v>12</v>
      </c>
      <c r="B14" s="91" t="s">
        <v>894</v>
      </c>
      <c r="C14" s="92" t="s">
        <v>79</v>
      </c>
      <c r="D14" s="99" t="s">
        <v>1039</v>
      </c>
      <c r="E14" s="82" t="s">
        <v>355</v>
      </c>
      <c r="F14" s="92" t="s">
        <v>526</v>
      </c>
      <c r="G14" s="91" t="s">
        <v>531</v>
      </c>
      <c r="H14" s="100" t="s">
        <v>532</v>
      </c>
      <c r="I14" s="84">
        <v>265000</v>
      </c>
      <c r="J14" s="84">
        <v>37500</v>
      </c>
      <c r="K14" s="84">
        <v>90000</v>
      </c>
      <c r="L14" s="85">
        <f t="shared" si="0"/>
        <v>392500</v>
      </c>
    </row>
    <row r="15" spans="1:12" ht="20.100000000000001" customHeight="1">
      <c r="A15" s="116">
        <v>13</v>
      </c>
      <c r="B15" s="91" t="s">
        <v>895</v>
      </c>
      <c r="C15" s="92" t="s">
        <v>79</v>
      </c>
      <c r="D15" s="101" t="s">
        <v>942</v>
      </c>
      <c r="E15" s="82" t="s">
        <v>355</v>
      </c>
      <c r="F15" s="92" t="s">
        <v>425</v>
      </c>
      <c r="G15" s="91" t="s">
        <v>223</v>
      </c>
      <c r="H15" s="100" t="s">
        <v>538</v>
      </c>
      <c r="I15" s="84">
        <v>265000</v>
      </c>
      <c r="J15" s="84">
        <v>37500</v>
      </c>
      <c r="K15" s="84">
        <v>90000</v>
      </c>
      <c r="L15" s="85">
        <f t="shared" si="0"/>
        <v>392500</v>
      </c>
    </row>
    <row r="16" spans="1:12" ht="20.100000000000001" customHeight="1">
      <c r="A16" s="116">
        <v>14</v>
      </c>
      <c r="B16" s="89" t="s">
        <v>896</v>
      </c>
      <c r="C16" s="92" t="s">
        <v>79</v>
      </c>
      <c r="D16" s="82" t="s">
        <v>932</v>
      </c>
      <c r="E16" s="80" t="s">
        <v>355</v>
      </c>
      <c r="F16" s="82" t="s">
        <v>133</v>
      </c>
      <c r="G16" s="89" t="s">
        <v>610</v>
      </c>
      <c r="H16" s="83" t="s">
        <v>380</v>
      </c>
      <c r="I16" s="84">
        <v>265000</v>
      </c>
      <c r="J16" s="84">
        <v>37500</v>
      </c>
      <c r="K16" s="84">
        <v>90000</v>
      </c>
      <c r="L16" s="85">
        <f t="shared" si="0"/>
        <v>392500</v>
      </c>
    </row>
    <row r="17" spans="1:12" ht="20.100000000000001" customHeight="1">
      <c r="A17" s="116">
        <v>15</v>
      </c>
      <c r="B17" s="89" t="s">
        <v>897</v>
      </c>
      <c r="C17" s="92" t="s">
        <v>79</v>
      </c>
      <c r="D17" s="90" t="s">
        <v>1040</v>
      </c>
      <c r="E17" s="80" t="s">
        <v>355</v>
      </c>
      <c r="F17" s="82" t="s">
        <v>133</v>
      </c>
      <c r="G17" s="79" t="s">
        <v>339</v>
      </c>
      <c r="H17" s="91" t="s">
        <v>174</v>
      </c>
      <c r="I17" s="84">
        <v>265000</v>
      </c>
      <c r="J17" s="84">
        <v>37500</v>
      </c>
      <c r="K17" s="84">
        <v>90000</v>
      </c>
      <c r="L17" s="85">
        <f t="shared" si="0"/>
        <v>392500</v>
      </c>
    </row>
    <row r="18" spans="1:12" ht="20.100000000000001" customHeight="1">
      <c r="A18" s="116">
        <v>16</v>
      </c>
      <c r="B18" s="91" t="s">
        <v>898</v>
      </c>
      <c r="C18" s="92" t="s">
        <v>79</v>
      </c>
      <c r="D18" s="101" t="s">
        <v>1041</v>
      </c>
      <c r="E18" s="80" t="s">
        <v>355</v>
      </c>
      <c r="F18" s="92" t="s">
        <v>184</v>
      </c>
      <c r="G18" s="102" t="s">
        <v>539</v>
      </c>
      <c r="H18" s="100" t="s">
        <v>134</v>
      </c>
      <c r="I18" s="84">
        <v>265000</v>
      </c>
      <c r="J18" s="84">
        <v>37500</v>
      </c>
      <c r="K18" s="84">
        <v>90000</v>
      </c>
      <c r="L18" s="85">
        <f t="shared" si="0"/>
        <v>392500</v>
      </c>
    </row>
    <row r="19" spans="1:12" ht="20.100000000000001" customHeight="1">
      <c r="A19" s="116">
        <v>17</v>
      </c>
      <c r="B19" s="79" t="s">
        <v>899</v>
      </c>
      <c r="C19" s="92" t="s">
        <v>79</v>
      </c>
      <c r="D19" s="90" t="s">
        <v>1042</v>
      </c>
      <c r="E19" s="80" t="s">
        <v>355</v>
      </c>
      <c r="F19" s="82" t="s">
        <v>106</v>
      </c>
      <c r="G19" s="79" t="s">
        <v>349</v>
      </c>
      <c r="H19" s="91" t="s">
        <v>350</v>
      </c>
      <c r="I19" s="84">
        <v>265000</v>
      </c>
      <c r="J19" s="84">
        <v>37500</v>
      </c>
      <c r="K19" s="84">
        <v>90000</v>
      </c>
      <c r="L19" s="85">
        <f t="shared" si="0"/>
        <v>392500</v>
      </c>
    </row>
    <row r="20" spans="1:12" ht="20.100000000000001" customHeight="1">
      <c r="A20" s="116">
        <v>18</v>
      </c>
      <c r="B20" s="97" t="s">
        <v>900</v>
      </c>
      <c r="C20" s="92" t="s">
        <v>79</v>
      </c>
      <c r="D20" s="99" t="s">
        <v>948</v>
      </c>
      <c r="E20" s="80" t="s">
        <v>355</v>
      </c>
      <c r="F20" s="93" t="s">
        <v>449</v>
      </c>
      <c r="G20" s="97" t="s">
        <v>540</v>
      </c>
      <c r="H20" s="91" t="s">
        <v>541</v>
      </c>
      <c r="I20" s="84">
        <v>265000</v>
      </c>
      <c r="J20" s="84">
        <v>37500</v>
      </c>
      <c r="K20" s="84">
        <v>90000</v>
      </c>
      <c r="L20" s="85">
        <f t="shared" si="0"/>
        <v>392500</v>
      </c>
    </row>
    <row r="21" spans="1:12" ht="20.100000000000001" customHeight="1">
      <c r="A21" s="116">
        <v>19</v>
      </c>
      <c r="B21" s="97" t="s">
        <v>901</v>
      </c>
      <c r="C21" s="92" t="s">
        <v>79</v>
      </c>
      <c r="D21" s="103" t="s">
        <v>949</v>
      </c>
      <c r="E21" s="80" t="s">
        <v>355</v>
      </c>
      <c r="F21" s="93" t="s">
        <v>446</v>
      </c>
      <c r="G21" s="86" t="s">
        <v>3</v>
      </c>
      <c r="H21" s="91" t="s">
        <v>134</v>
      </c>
      <c r="I21" s="84">
        <v>265000</v>
      </c>
      <c r="J21" s="84">
        <v>37500</v>
      </c>
      <c r="K21" s="84">
        <v>90000</v>
      </c>
      <c r="L21" s="85">
        <f t="shared" si="0"/>
        <v>392500</v>
      </c>
    </row>
    <row r="22" spans="1:12" ht="20.100000000000001" customHeight="1">
      <c r="A22" s="116">
        <v>20</v>
      </c>
      <c r="B22" s="97" t="s">
        <v>902</v>
      </c>
      <c r="C22" s="104" t="s">
        <v>121</v>
      </c>
      <c r="D22" s="92" t="s">
        <v>933</v>
      </c>
      <c r="E22" s="80" t="s">
        <v>355</v>
      </c>
      <c r="F22" s="93" t="s">
        <v>449</v>
      </c>
      <c r="G22" s="97" t="s">
        <v>542</v>
      </c>
      <c r="H22" s="100" t="s">
        <v>543</v>
      </c>
      <c r="I22" s="84">
        <v>265000</v>
      </c>
      <c r="J22" s="84">
        <v>37500</v>
      </c>
      <c r="K22" s="84">
        <v>90000</v>
      </c>
      <c r="L22" s="85">
        <f t="shared" si="0"/>
        <v>392500</v>
      </c>
    </row>
    <row r="23" spans="1:12" ht="20.100000000000001" customHeight="1">
      <c r="A23" s="116">
        <v>21</v>
      </c>
      <c r="B23" s="79" t="s">
        <v>903</v>
      </c>
      <c r="C23" s="80" t="s">
        <v>79</v>
      </c>
      <c r="D23" s="90" t="s">
        <v>941</v>
      </c>
      <c r="E23" s="80" t="s">
        <v>355</v>
      </c>
      <c r="F23" s="82" t="s">
        <v>106</v>
      </c>
      <c r="G23" s="79" t="s">
        <v>639</v>
      </c>
      <c r="H23" s="91" t="s">
        <v>383</v>
      </c>
      <c r="I23" s="84">
        <v>265000</v>
      </c>
      <c r="J23" s="84">
        <v>37500</v>
      </c>
      <c r="K23" s="84">
        <v>90000</v>
      </c>
      <c r="L23" s="85">
        <f t="shared" si="0"/>
        <v>392500</v>
      </c>
    </row>
    <row r="24" spans="1:12" ht="20.100000000000001" customHeight="1">
      <c r="A24" s="116">
        <v>22</v>
      </c>
      <c r="B24" s="79" t="s">
        <v>904</v>
      </c>
      <c r="C24" s="80" t="s">
        <v>79</v>
      </c>
      <c r="D24" s="90" t="s">
        <v>1043</v>
      </c>
      <c r="E24" s="80" t="s">
        <v>355</v>
      </c>
      <c r="F24" s="82" t="s">
        <v>106</v>
      </c>
      <c r="G24" s="79" t="s">
        <v>299</v>
      </c>
      <c r="H24" s="91" t="s">
        <v>300</v>
      </c>
      <c r="I24" s="84">
        <v>265000</v>
      </c>
      <c r="J24" s="84">
        <v>37500</v>
      </c>
      <c r="K24" s="84">
        <v>90000</v>
      </c>
      <c r="L24" s="85">
        <f t="shared" si="0"/>
        <v>392500</v>
      </c>
    </row>
    <row r="25" spans="1:12" ht="20.100000000000001" customHeight="1">
      <c r="A25" s="116">
        <v>23</v>
      </c>
      <c r="B25" s="97" t="s">
        <v>905</v>
      </c>
      <c r="C25" s="80" t="s">
        <v>79</v>
      </c>
      <c r="D25" s="99" t="s">
        <v>1044</v>
      </c>
      <c r="E25" s="80" t="s">
        <v>355</v>
      </c>
      <c r="F25" s="92" t="s">
        <v>550</v>
      </c>
      <c r="G25" s="97" t="s">
        <v>544</v>
      </c>
      <c r="H25" s="100" t="s">
        <v>545</v>
      </c>
      <c r="I25" s="84">
        <v>265000</v>
      </c>
      <c r="J25" s="84">
        <v>37500</v>
      </c>
      <c r="K25" s="84">
        <v>90000</v>
      </c>
      <c r="L25" s="85">
        <f t="shared" si="0"/>
        <v>392500</v>
      </c>
    </row>
    <row r="26" spans="1:12" ht="20.100000000000001" customHeight="1">
      <c r="A26" s="116">
        <v>24</v>
      </c>
      <c r="B26" s="97" t="s">
        <v>906</v>
      </c>
      <c r="C26" s="80" t="s">
        <v>79</v>
      </c>
      <c r="D26" s="105">
        <v>42685</v>
      </c>
      <c r="E26" s="80" t="s">
        <v>355</v>
      </c>
      <c r="F26" s="93" t="s">
        <v>469</v>
      </c>
      <c r="G26" s="97" t="s">
        <v>546</v>
      </c>
      <c r="H26" s="100" t="s">
        <v>547</v>
      </c>
      <c r="I26" s="84">
        <v>265000</v>
      </c>
      <c r="J26" s="84">
        <v>37500</v>
      </c>
      <c r="K26" s="84">
        <v>90000</v>
      </c>
      <c r="L26" s="85">
        <f t="shared" si="0"/>
        <v>392500</v>
      </c>
    </row>
    <row r="27" spans="1:12" ht="20.100000000000001" customHeight="1">
      <c r="A27" s="116">
        <v>25</v>
      </c>
      <c r="B27" s="97" t="s">
        <v>907</v>
      </c>
      <c r="C27" s="80" t="s">
        <v>79</v>
      </c>
      <c r="D27" s="106" t="s">
        <v>950</v>
      </c>
      <c r="E27" s="82" t="s">
        <v>355</v>
      </c>
      <c r="F27" s="93" t="s">
        <v>184</v>
      </c>
      <c r="G27" s="95" t="s">
        <v>548</v>
      </c>
      <c r="H27" s="100" t="s">
        <v>549</v>
      </c>
      <c r="I27" s="84">
        <v>265000</v>
      </c>
      <c r="J27" s="84">
        <v>37500</v>
      </c>
      <c r="K27" s="84">
        <v>90000</v>
      </c>
      <c r="L27" s="85">
        <f t="shared" si="0"/>
        <v>392500</v>
      </c>
    </row>
    <row r="28" spans="1:12" ht="20.100000000000001" customHeight="1">
      <c r="A28" s="116">
        <v>26</v>
      </c>
      <c r="B28" s="91" t="s">
        <v>908</v>
      </c>
      <c r="C28" s="80" t="s">
        <v>79</v>
      </c>
      <c r="D28" s="92" t="s">
        <v>934</v>
      </c>
      <c r="E28" s="82" t="s">
        <v>355</v>
      </c>
      <c r="F28" s="92" t="s">
        <v>446</v>
      </c>
      <c r="G28" s="91" t="s">
        <v>551</v>
      </c>
      <c r="H28" s="91" t="s">
        <v>552</v>
      </c>
      <c r="I28" s="84">
        <v>265000</v>
      </c>
      <c r="J28" s="84">
        <v>37500</v>
      </c>
      <c r="K28" s="84">
        <v>90000</v>
      </c>
      <c r="L28" s="85">
        <f t="shared" si="0"/>
        <v>392500</v>
      </c>
    </row>
    <row r="29" spans="1:12" s="7" customFormat="1" ht="20.100000000000001" customHeight="1">
      <c r="A29" s="116">
        <v>27</v>
      </c>
      <c r="B29" s="91" t="s">
        <v>909</v>
      </c>
      <c r="C29" s="92" t="s">
        <v>121</v>
      </c>
      <c r="D29" s="90" t="s">
        <v>1045</v>
      </c>
      <c r="E29" s="82" t="s">
        <v>355</v>
      </c>
      <c r="F29" s="82" t="s">
        <v>449</v>
      </c>
      <c r="G29" s="89" t="s">
        <v>317</v>
      </c>
      <c r="H29" s="91" t="s">
        <v>318</v>
      </c>
      <c r="I29" s="84">
        <v>265000</v>
      </c>
      <c r="J29" s="84">
        <v>37500</v>
      </c>
      <c r="K29" s="84">
        <v>90000</v>
      </c>
      <c r="L29" s="85">
        <f t="shared" si="0"/>
        <v>392500</v>
      </c>
    </row>
    <row r="30" spans="1:12" ht="20.100000000000001" customHeight="1">
      <c r="A30" s="116">
        <v>28</v>
      </c>
      <c r="B30" s="91" t="s">
        <v>910</v>
      </c>
      <c r="C30" s="92" t="s">
        <v>79</v>
      </c>
      <c r="D30" s="107" t="s">
        <v>399</v>
      </c>
      <c r="E30" s="82" t="s">
        <v>355</v>
      </c>
      <c r="F30" s="92" t="s">
        <v>446</v>
      </c>
      <c r="G30" s="95" t="s">
        <v>400</v>
      </c>
      <c r="H30" s="91" t="s">
        <v>401</v>
      </c>
      <c r="I30" s="84">
        <v>265000</v>
      </c>
      <c r="J30" s="84">
        <v>37500</v>
      </c>
      <c r="K30" s="84">
        <v>90000</v>
      </c>
      <c r="L30" s="85">
        <f t="shared" si="0"/>
        <v>392500</v>
      </c>
    </row>
    <row r="31" spans="1:12" s="7" customFormat="1" ht="20.100000000000001" customHeight="1">
      <c r="A31" s="116">
        <v>29</v>
      </c>
      <c r="B31" s="91" t="s">
        <v>911</v>
      </c>
      <c r="C31" s="92" t="s">
        <v>121</v>
      </c>
      <c r="D31" s="101" t="s">
        <v>1046</v>
      </c>
      <c r="E31" s="82" t="s">
        <v>355</v>
      </c>
      <c r="F31" s="92" t="s">
        <v>473</v>
      </c>
      <c r="G31" s="91" t="s">
        <v>553</v>
      </c>
      <c r="H31" s="91" t="s">
        <v>554</v>
      </c>
      <c r="I31" s="84">
        <v>265000</v>
      </c>
      <c r="J31" s="84">
        <v>37500</v>
      </c>
      <c r="K31" s="84">
        <v>90000</v>
      </c>
      <c r="L31" s="85">
        <f t="shared" si="0"/>
        <v>392500</v>
      </c>
    </row>
    <row r="32" spans="1:12" ht="20.100000000000001" customHeight="1">
      <c r="A32" s="116">
        <v>30</v>
      </c>
      <c r="B32" s="108" t="s">
        <v>912</v>
      </c>
      <c r="C32" s="80" t="s">
        <v>79</v>
      </c>
      <c r="D32" s="82" t="s">
        <v>935</v>
      </c>
      <c r="E32" s="82" t="s">
        <v>355</v>
      </c>
      <c r="F32" s="82" t="s">
        <v>106</v>
      </c>
      <c r="G32" s="89" t="s">
        <v>290</v>
      </c>
      <c r="H32" s="91" t="s">
        <v>291</v>
      </c>
      <c r="I32" s="84">
        <v>265000</v>
      </c>
      <c r="J32" s="84">
        <v>37500</v>
      </c>
      <c r="K32" s="84">
        <v>90000</v>
      </c>
      <c r="L32" s="85">
        <f t="shared" si="0"/>
        <v>392500</v>
      </c>
    </row>
    <row r="33" spans="1:12" ht="20.100000000000001" customHeight="1">
      <c r="A33" s="116">
        <v>31</v>
      </c>
      <c r="B33" s="108" t="s">
        <v>913</v>
      </c>
      <c r="C33" s="80" t="s">
        <v>79</v>
      </c>
      <c r="D33" s="82" t="s">
        <v>935</v>
      </c>
      <c r="E33" s="82" t="s">
        <v>355</v>
      </c>
      <c r="F33" s="82" t="s">
        <v>106</v>
      </c>
      <c r="G33" s="89" t="s">
        <v>290</v>
      </c>
      <c r="H33" s="91" t="s">
        <v>291</v>
      </c>
      <c r="I33" s="84">
        <v>265000</v>
      </c>
      <c r="J33" s="84">
        <v>37500</v>
      </c>
      <c r="K33" s="84">
        <v>90000</v>
      </c>
      <c r="L33" s="85">
        <f t="shared" si="0"/>
        <v>392500</v>
      </c>
    </row>
    <row r="34" spans="1:12" ht="20.100000000000001" customHeight="1">
      <c r="A34" s="116">
        <v>32</v>
      </c>
      <c r="B34" s="108" t="s">
        <v>914</v>
      </c>
      <c r="C34" s="80" t="s">
        <v>121</v>
      </c>
      <c r="D34" s="90" t="s">
        <v>944</v>
      </c>
      <c r="E34" s="82" t="s">
        <v>355</v>
      </c>
      <c r="F34" s="82" t="s">
        <v>106</v>
      </c>
      <c r="G34" s="89" t="s">
        <v>319</v>
      </c>
      <c r="H34" s="83" t="s">
        <v>320</v>
      </c>
      <c r="I34" s="84">
        <v>265000</v>
      </c>
      <c r="J34" s="84">
        <v>37500</v>
      </c>
      <c r="K34" s="84">
        <v>90000</v>
      </c>
      <c r="L34" s="85">
        <f t="shared" si="0"/>
        <v>392500</v>
      </c>
    </row>
    <row r="35" spans="1:12" ht="20.100000000000001" customHeight="1">
      <c r="A35" s="116">
        <v>33</v>
      </c>
      <c r="B35" s="91" t="s">
        <v>915</v>
      </c>
      <c r="C35" s="104" t="s">
        <v>121</v>
      </c>
      <c r="D35" s="99" t="s">
        <v>1047</v>
      </c>
      <c r="E35" s="82" t="s">
        <v>355</v>
      </c>
      <c r="F35" s="92" t="s">
        <v>526</v>
      </c>
      <c r="G35" s="91" t="s">
        <v>231</v>
      </c>
      <c r="H35" s="91" t="s">
        <v>596</v>
      </c>
      <c r="I35" s="84">
        <v>265000</v>
      </c>
      <c r="J35" s="84">
        <v>37500</v>
      </c>
      <c r="K35" s="84">
        <v>90000</v>
      </c>
      <c r="L35" s="85">
        <f t="shared" si="0"/>
        <v>392500</v>
      </c>
    </row>
    <row r="36" spans="1:12" ht="20.100000000000001" customHeight="1">
      <c r="A36" s="116">
        <v>34</v>
      </c>
      <c r="B36" s="109" t="s">
        <v>916</v>
      </c>
      <c r="C36" s="80" t="s">
        <v>121</v>
      </c>
      <c r="D36" s="90" t="s">
        <v>1048</v>
      </c>
      <c r="E36" s="82" t="s">
        <v>355</v>
      </c>
      <c r="F36" s="82" t="s">
        <v>106</v>
      </c>
      <c r="G36" s="89" t="s">
        <v>160</v>
      </c>
      <c r="H36" s="91" t="s">
        <v>390</v>
      </c>
      <c r="I36" s="84">
        <v>265000</v>
      </c>
      <c r="J36" s="84">
        <v>37500</v>
      </c>
      <c r="K36" s="84">
        <v>90000</v>
      </c>
      <c r="L36" s="85">
        <f t="shared" si="0"/>
        <v>392500</v>
      </c>
    </row>
    <row r="37" spans="1:12" ht="20.100000000000001" customHeight="1">
      <c r="A37" s="116">
        <v>35</v>
      </c>
      <c r="B37" s="91" t="s">
        <v>917</v>
      </c>
      <c r="C37" s="104" t="s">
        <v>880</v>
      </c>
      <c r="D37" s="92" t="s">
        <v>404</v>
      </c>
      <c r="E37" s="82" t="s">
        <v>355</v>
      </c>
      <c r="F37" s="82" t="s">
        <v>106</v>
      </c>
      <c r="G37" s="91" t="s">
        <v>405</v>
      </c>
      <c r="H37" s="91" t="s">
        <v>406</v>
      </c>
      <c r="I37" s="84">
        <v>265000</v>
      </c>
      <c r="J37" s="84">
        <v>37500</v>
      </c>
      <c r="K37" s="84">
        <v>90000</v>
      </c>
      <c r="L37" s="85">
        <f t="shared" si="0"/>
        <v>392500</v>
      </c>
    </row>
    <row r="38" spans="1:12" ht="20.100000000000001" customHeight="1">
      <c r="A38" s="116">
        <v>36</v>
      </c>
      <c r="B38" s="91" t="s">
        <v>918</v>
      </c>
      <c r="C38" s="104" t="s">
        <v>880</v>
      </c>
      <c r="D38" s="101" t="s">
        <v>937</v>
      </c>
      <c r="E38" s="82" t="s">
        <v>355</v>
      </c>
      <c r="F38" s="92" t="s">
        <v>469</v>
      </c>
      <c r="G38" s="91" t="s">
        <v>640</v>
      </c>
      <c r="H38" s="91" t="s">
        <v>611</v>
      </c>
      <c r="I38" s="84">
        <v>265000</v>
      </c>
      <c r="J38" s="84">
        <v>37500</v>
      </c>
      <c r="K38" s="84">
        <v>90000</v>
      </c>
      <c r="L38" s="85">
        <f t="shared" si="0"/>
        <v>392500</v>
      </c>
    </row>
    <row r="39" spans="1:12" ht="20.100000000000001" customHeight="1">
      <c r="A39" s="116">
        <v>37</v>
      </c>
      <c r="B39" s="91" t="s">
        <v>919</v>
      </c>
      <c r="C39" s="104" t="s">
        <v>880</v>
      </c>
      <c r="D39" s="96" t="s">
        <v>938</v>
      </c>
      <c r="E39" s="82" t="s">
        <v>355</v>
      </c>
      <c r="F39" s="91" t="s">
        <v>184</v>
      </c>
      <c r="G39" s="95" t="s">
        <v>1</v>
      </c>
      <c r="H39" s="91"/>
      <c r="I39" s="84">
        <v>265000</v>
      </c>
      <c r="J39" s="84">
        <v>37500</v>
      </c>
      <c r="K39" s="84">
        <v>90000</v>
      </c>
      <c r="L39" s="85">
        <f t="shared" si="0"/>
        <v>392500</v>
      </c>
    </row>
    <row r="40" spans="1:12" ht="20.100000000000001" customHeight="1">
      <c r="A40" s="116">
        <v>38</v>
      </c>
      <c r="B40" s="108" t="s">
        <v>920</v>
      </c>
      <c r="C40" s="80" t="s">
        <v>121</v>
      </c>
      <c r="D40" s="110" t="s">
        <v>939</v>
      </c>
      <c r="E40" s="80" t="s">
        <v>355</v>
      </c>
      <c r="F40" s="80" t="s">
        <v>282</v>
      </c>
      <c r="G40" s="79" t="s">
        <v>136</v>
      </c>
      <c r="H40" s="111" t="s">
        <v>283</v>
      </c>
      <c r="I40" s="84">
        <v>265000</v>
      </c>
      <c r="J40" s="84">
        <v>37500</v>
      </c>
      <c r="K40" s="84">
        <v>90000</v>
      </c>
      <c r="L40" s="85">
        <f t="shared" si="0"/>
        <v>392500</v>
      </c>
    </row>
    <row r="41" spans="1:12" ht="20.100000000000001" customHeight="1">
      <c r="A41" s="116">
        <v>39</v>
      </c>
      <c r="B41" s="112" t="s">
        <v>921</v>
      </c>
      <c r="C41" s="113" t="s">
        <v>121</v>
      </c>
      <c r="D41" s="114" t="s">
        <v>1049</v>
      </c>
      <c r="E41" s="80" t="s">
        <v>355</v>
      </c>
      <c r="F41" s="111" t="s">
        <v>648</v>
      </c>
      <c r="G41" s="97" t="s">
        <v>649</v>
      </c>
      <c r="H41" s="111"/>
      <c r="I41" s="84">
        <v>265000</v>
      </c>
      <c r="J41" s="84">
        <v>37500</v>
      </c>
      <c r="K41" s="84">
        <v>90000</v>
      </c>
      <c r="L41" s="85">
        <f t="shared" si="0"/>
        <v>392500</v>
      </c>
    </row>
    <row r="42" spans="1:12" ht="20.100000000000001" customHeight="1">
      <c r="A42" s="116">
        <v>40</v>
      </c>
      <c r="B42" s="108" t="s">
        <v>922</v>
      </c>
      <c r="C42" s="80" t="s">
        <v>121</v>
      </c>
      <c r="D42" s="115" t="s">
        <v>1050</v>
      </c>
      <c r="E42" s="80" t="s">
        <v>355</v>
      </c>
      <c r="F42" s="116" t="s">
        <v>184</v>
      </c>
      <c r="G42" s="79" t="s">
        <v>219</v>
      </c>
      <c r="H42" s="117" t="s">
        <v>220</v>
      </c>
      <c r="I42" s="84">
        <v>265000</v>
      </c>
      <c r="J42" s="84">
        <v>37500</v>
      </c>
      <c r="K42" s="84">
        <v>90000</v>
      </c>
      <c r="L42" s="85">
        <f t="shared" si="0"/>
        <v>392500</v>
      </c>
    </row>
    <row r="43" spans="1:12" ht="20.100000000000001" customHeight="1">
      <c r="A43" s="116">
        <v>41</v>
      </c>
      <c r="B43" s="108" t="s">
        <v>923</v>
      </c>
      <c r="C43" s="80" t="s">
        <v>880</v>
      </c>
      <c r="D43" s="115" t="s">
        <v>1051</v>
      </c>
      <c r="E43" s="80" t="s">
        <v>355</v>
      </c>
      <c r="F43" s="80" t="s">
        <v>106</v>
      </c>
      <c r="G43" s="79" t="s">
        <v>202</v>
      </c>
      <c r="H43" s="117" t="s">
        <v>323</v>
      </c>
      <c r="I43" s="84">
        <v>265000</v>
      </c>
      <c r="J43" s="84">
        <v>37500</v>
      </c>
      <c r="K43" s="84">
        <v>90000</v>
      </c>
      <c r="L43" s="85">
        <f t="shared" si="0"/>
        <v>392500</v>
      </c>
    </row>
    <row r="44" spans="1:12" ht="20.100000000000001" customHeight="1">
      <c r="A44" s="116">
        <v>42</v>
      </c>
      <c r="B44" s="118" t="s">
        <v>924</v>
      </c>
      <c r="C44" s="116" t="s">
        <v>880</v>
      </c>
      <c r="D44" s="119" t="s">
        <v>1052</v>
      </c>
      <c r="E44" s="80" t="s">
        <v>355</v>
      </c>
      <c r="F44" s="80" t="s">
        <v>106</v>
      </c>
      <c r="G44" s="120" t="s">
        <v>332</v>
      </c>
      <c r="H44" s="117" t="s">
        <v>333</v>
      </c>
      <c r="I44" s="84">
        <v>265000</v>
      </c>
      <c r="J44" s="84">
        <v>37500</v>
      </c>
      <c r="K44" s="84">
        <v>90000</v>
      </c>
      <c r="L44" s="85">
        <f t="shared" si="0"/>
        <v>392500</v>
      </c>
    </row>
    <row r="45" spans="1:12" ht="20.100000000000001" customHeight="1">
      <c r="A45" s="116">
        <v>43</v>
      </c>
      <c r="B45" s="111" t="s">
        <v>925</v>
      </c>
      <c r="C45" s="113" t="s">
        <v>121</v>
      </c>
      <c r="D45" s="121" t="s">
        <v>936</v>
      </c>
      <c r="E45" s="80" t="s">
        <v>355</v>
      </c>
      <c r="F45" s="80" t="s">
        <v>106</v>
      </c>
      <c r="G45" s="97" t="s">
        <v>650</v>
      </c>
      <c r="H45" s="111" t="s">
        <v>651</v>
      </c>
      <c r="I45" s="84">
        <v>265000</v>
      </c>
      <c r="J45" s="84">
        <v>37500</v>
      </c>
      <c r="K45" s="84">
        <v>90000</v>
      </c>
      <c r="L45" s="85">
        <f t="shared" si="0"/>
        <v>392500</v>
      </c>
    </row>
    <row r="46" spans="1:12" ht="20.100000000000001" customHeight="1">
      <c r="A46" s="116">
        <v>44</v>
      </c>
      <c r="B46" s="118" t="s">
        <v>926</v>
      </c>
      <c r="C46" s="116" t="s">
        <v>79</v>
      </c>
      <c r="D46" s="119" t="s">
        <v>1053</v>
      </c>
      <c r="E46" s="80" t="s">
        <v>355</v>
      </c>
      <c r="F46" s="116" t="s">
        <v>334</v>
      </c>
      <c r="G46" s="120" t="s">
        <v>335</v>
      </c>
      <c r="H46" s="111" t="s">
        <v>336</v>
      </c>
      <c r="I46" s="84">
        <v>265000</v>
      </c>
      <c r="J46" s="84">
        <v>37500</v>
      </c>
      <c r="K46" s="84">
        <v>90000</v>
      </c>
      <c r="L46" s="85">
        <f t="shared" si="0"/>
        <v>392500</v>
      </c>
    </row>
    <row r="47" spans="1:12" ht="20.100000000000001" customHeight="1">
      <c r="A47" s="116">
        <v>45</v>
      </c>
      <c r="B47" s="111" t="s">
        <v>927</v>
      </c>
      <c r="C47" s="113" t="s">
        <v>121</v>
      </c>
      <c r="D47" s="114" t="s">
        <v>940</v>
      </c>
      <c r="E47" s="80" t="s">
        <v>355</v>
      </c>
      <c r="F47" s="111" t="s">
        <v>481</v>
      </c>
      <c r="G47" s="97" t="s">
        <v>652</v>
      </c>
      <c r="H47" s="111" t="s">
        <v>653</v>
      </c>
      <c r="I47" s="84">
        <v>265000</v>
      </c>
      <c r="J47" s="84">
        <v>37500</v>
      </c>
      <c r="K47" s="84">
        <v>90000</v>
      </c>
      <c r="L47" s="85">
        <f t="shared" si="0"/>
        <v>392500</v>
      </c>
    </row>
    <row r="48" spans="1:12" ht="20.100000000000001" customHeight="1">
      <c r="A48" s="116">
        <v>46</v>
      </c>
      <c r="B48" s="108" t="s">
        <v>928</v>
      </c>
      <c r="C48" s="80" t="s">
        <v>79</v>
      </c>
      <c r="D48" s="110" t="s">
        <v>1054</v>
      </c>
      <c r="E48" s="80" t="s">
        <v>355</v>
      </c>
      <c r="F48" s="80" t="s">
        <v>106</v>
      </c>
      <c r="G48" s="79" t="s">
        <v>378</v>
      </c>
      <c r="H48" s="117" t="s">
        <v>379</v>
      </c>
      <c r="I48" s="84">
        <v>265000</v>
      </c>
      <c r="J48" s="84">
        <v>37500</v>
      </c>
      <c r="K48" s="84">
        <v>90000</v>
      </c>
      <c r="L48" s="85">
        <f t="shared" si="0"/>
        <v>392500</v>
      </c>
    </row>
    <row r="49" spans="1:12" ht="20.100000000000001" customHeight="1">
      <c r="A49" s="116">
        <v>47</v>
      </c>
      <c r="B49" s="111" t="s">
        <v>929</v>
      </c>
      <c r="C49" s="80" t="s">
        <v>79</v>
      </c>
      <c r="D49" s="114" t="s">
        <v>1055</v>
      </c>
      <c r="E49" s="80" t="s">
        <v>355</v>
      </c>
      <c r="F49" s="111" t="s">
        <v>106</v>
      </c>
      <c r="G49" s="97" t="s">
        <v>377</v>
      </c>
      <c r="H49" s="111"/>
      <c r="I49" s="84">
        <v>265000</v>
      </c>
      <c r="J49" s="84">
        <v>37500</v>
      </c>
      <c r="K49" s="84">
        <v>90000</v>
      </c>
      <c r="L49" s="85">
        <f t="shared" si="0"/>
        <v>392500</v>
      </c>
    </row>
    <row r="50" spans="1:12" ht="20.100000000000001" customHeight="1">
      <c r="A50" s="116">
        <v>48</v>
      </c>
      <c r="B50" s="91" t="s">
        <v>930</v>
      </c>
      <c r="C50" s="92" t="s">
        <v>121</v>
      </c>
      <c r="D50" s="107" t="s">
        <v>1056</v>
      </c>
      <c r="E50" s="82" t="s">
        <v>355</v>
      </c>
      <c r="F50" s="91" t="s">
        <v>106</v>
      </c>
      <c r="G50" s="95"/>
      <c r="H50" s="91" t="s">
        <v>403</v>
      </c>
      <c r="I50" s="84">
        <v>265000</v>
      </c>
      <c r="J50" s="84">
        <v>37500</v>
      </c>
      <c r="K50" s="84">
        <v>90000</v>
      </c>
      <c r="L50" s="85">
        <f t="shared" si="0"/>
        <v>392500</v>
      </c>
    </row>
    <row r="51" spans="1:12" ht="20.100000000000001" customHeight="1">
      <c r="A51" s="116">
        <v>49</v>
      </c>
      <c r="B51" s="91" t="s">
        <v>1058</v>
      </c>
      <c r="C51" s="91" t="s">
        <v>79</v>
      </c>
      <c r="D51" s="96" t="s">
        <v>1057</v>
      </c>
      <c r="E51" s="82" t="s">
        <v>355</v>
      </c>
      <c r="F51" s="91" t="s">
        <v>679</v>
      </c>
      <c r="G51" s="95" t="s">
        <v>689</v>
      </c>
      <c r="H51" s="91"/>
      <c r="I51" s="84">
        <v>265000</v>
      </c>
      <c r="J51" s="84">
        <v>37500</v>
      </c>
      <c r="K51" s="84">
        <v>90000</v>
      </c>
      <c r="L51" s="85">
        <f t="shared" si="0"/>
        <v>392500</v>
      </c>
    </row>
    <row r="52" spans="1:12" s="66" customFormat="1" ht="28.5" customHeight="1">
      <c r="A52" s="122"/>
      <c r="B52" s="126" t="s">
        <v>59</v>
      </c>
      <c r="C52" s="126"/>
      <c r="D52" s="74"/>
      <c r="E52" s="11"/>
      <c r="F52" s="74"/>
      <c r="G52" s="11"/>
      <c r="H52" s="11"/>
      <c r="I52" s="125">
        <f>SUM(I3:I51)</f>
        <v>12985000</v>
      </c>
      <c r="J52" s="125">
        <f t="shared" ref="J52:L52" si="1">SUM(J3:J51)</f>
        <v>1837500</v>
      </c>
      <c r="K52" s="125">
        <f t="shared" si="1"/>
        <v>4410000</v>
      </c>
      <c r="L52" s="125">
        <f t="shared" si="1"/>
        <v>19232500</v>
      </c>
    </row>
    <row r="54" spans="1:12" ht="15">
      <c r="A54" s="13"/>
      <c r="B54" s="13"/>
      <c r="C54" s="13"/>
      <c r="D54" s="13"/>
      <c r="E54" s="13"/>
      <c r="F54" s="13"/>
      <c r="G54" s="13"/>
      <c r="H54" s="13"/>
      <c r="I54" s="200" t="s">
        <v>1166</v>
      </c>
      <c r="J54" s="200"/>
      <c r="K54" s="200"/>
      <c r="L54" s="200"/>
    </row>
    <row r="55" spans="1:12" ht="15">
      <c r="A55" s="198" t="s">
        <v>105</v>
      </c>
      <c r="B55" s="198"/>
      <c r="C55" s="198"/>
      <c r="D55" s="124"/>
      <c r="E55" s="201" t="s">
        <v>152</v>
      </c>
      <c r="F55" s="201"/>
      <c r="G55" s="201"/>
      <c r="H55" s="201"/>
      <c r="I55" s="198" t="s">
        <v>1167</v>
      </c>
      <c r="J55" s="198"/>
      <c r="K55" s="198"/>
      <c r="L55" s="198"/>
    </row>
    <row r="56" spans="1:12" ht="15">
      <c r="A56" s="13"/>
      <c r="B56" s="124"/>
      <c r="C56" s="124"/>
      <c r="D56" s="124"/>
      <c r="E56" s="13"/>
      <c r="F56" s="13"/>
      <c r="G56" s="191"/>
      <c r="H56" s="13"/>
      <c r="I56" s="13"/>
      <c r="J56" s="13"/>
      <c r="K56" s="13"/>
      <c r="L56" s="191"/>
    </row>
    <row r="57" spans="1:12" ht="15">
      <c r="A57" s="13"/>
      <c r="B57" s="124"/>
      <c r="C57" s="124"/>
      <c r="D57" s="124"/>
      <c r="E57" s="13"/>
      <c r="F57" s="15"/>
      <c r="G57" s="191"/>
      <c r="H57" s="13"/>
      <c r="I57" s="13"/>
      <c r="J57" s="13"/>
      <c r="K57" s="13"/>
      <c r="L57" s="191"/>
    </row>
    <row r="58" spans="1:12" ht="15">
      <c r="A58" s="198" t="s">
        <v>1171</v>
      </c>
      <c r="B58" s="198"/>
      <c r="C58" s="198"/>
      <c r="D58" s="124"/>
      <c r="E58" s="198" t="s">
        <v>1168</v>
      </c>
      <c r="F58" s="198"/>
      <c r="G58" s="198"/>
      <c r="H58" s="198"/>
      <c r="I58" s="198" t="s">
        <v>103</v>
      </c>
      <c r="J58" s="198"/>
      <c r="K58" s="198"/>
      <c r="L58" s="198"/>
    </row>
  </sheetData>
  <mergeCells count="8">
    <mergeCell ref="A58:C58"/>
    <mergeCell ref="E58:H58"/>
    <mergeCell ref="I58:L58"/>
    <mergeCell ref="A1:L1"/>
    <mergeCell ref="I54:L54"/>
    <mergeCell ref="A55:C55"/>
    <mergeCell ref="E55:H55"/>
    <mergeCell ref="I55:L55"/>
  </mergeCells>
  <pageMargins left="0.2" right="0.2" top="0.33" bottom="0.3" header="0.2" footer="0.2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6"/>
  <sheetViews>
    <sheetView topLeftCell="A62" workbookViewId="0">
      <selection activeCell="E83" sqref="E83"/>
    </sheetView>
  </sheetViews>
  <sheetFormatPr defaultRowHeight="15.75"/>
  <cols>
    <col min="1" max="1" width="3.88671875" customWidth="1"/>
    <col min="2" max="2" width="15.6640625" customWidth="1"/>
    <col min="3" max="3" width="6.6640625" customWidth="1"/>
    <col min="4" max="4" width="3.5546875" customWidth="1"/>
    <col min="5" max="5" width="10.6640625" customWidth="1"/>
    <col min="6" max="6" width="6.5546875" customWidth="1"/>
    <col min="8" max="8" width="15.88671875" customWidth="1"/>
    <col min="9" max="9" width="16.6640625" customWidth="1"/>
    <col min="10" max="10" width="10.21875" customWidth="1"/>
    <col min="11" max="11" width="10.5546875" customWidth="1"/>
    <col min="13" max="13" width="11.44140625" style="66" customWidth="1"/>
  </cols>
  <sheetData>
    <row r="1" spans="1:13" ht="25.5" customHeight="1">
      <c r="A1" s="199" t="s">
        <v>1162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ht="31.5">
      <c r="A2" s="29" t="s">
        <v>119</v>
      </c>
      <c r="B2" s="202" t="s">
        <v>120</v>
      </c>
      <c r="C2" s="202"/>
      <c r="D2" s="29" t="s">
        <v>121</v>
      </c>
      <c r="E2" s="29" t="s">
        <v>126</v>
      </c>
      <c r="F2" s="168" t="s">
        <v>139</v>
      </c>
      <c r="G2" s="29" t="s">
        <v>138</v>
      </c>
      <c r="H2" s="29" t="s">
        <v>122</v>
      </c>
      <c r="I2" s="29" t="s">
        <v>123</v>
      </c>
      <c r="J2" s="127" t="s">
        <v>1157</v>
      </c>
      <c r="K2" s="127" t="s">
        <v>43</v>
      </c>
      <c r="L2" s="127" t="s">
        <v>1158</v>
      </c>
      <c r="M2" s="47" t="s">
        <v>211</v>
      </c>
    </row>
    <row r="3" spans="1:13" ht="20.100000000000001" customHeight="1">
      <c r="A3" s="22">
        <v>1</v>
      </c>
      <c r="B3" s="24" t="s">
        <v>416</v>
      </c>
      <c r="C3" s="172" t="s">
        <v>97</v>
      </c>
      <c r="D3" s="22" t="s">
        <v>124</v>
      </c>
      <c r="E3" s="22" t="s">
        <v>417</v>
      </c>
      <c r="F3" s="22" t="s">
        <v>355</v>
      </c>
      <c r="G3" s="22" t="s">
        <v>637</v>
      </c>
      <c r="H3" s="25" t="s">
        <v>418</v>
      </c>
      <c r="I3" s="62" t="s">
        <v>419</v>
      </c>
      <c r="J3" s="59">
        <v>237000</v>
      </c>
      <c r="K3" s="59">
        <v>16500</v>
      </c>
      <c r="L3" s="59">
        <v>90000</v>
      </c>
      <c r="M3" s="125">
        <f>SUM(J3:L3)</f>
        <v>343500</v>
      </c>
    </row>
    <row r="4" spans="1:13" ht="20.100000000000001" customHeight="1">
      <c r="A4" s="22">
        <v>2</v>
      </c>
      <c r="B4" s="24" t="s">
        <v>420</v>
      </c>
      <c r="C4" s="172" t="s">
        <v>63</v>
      </c>
      <c r="D4" s="22" t="s">
        <v>124</v>
      </c>
      <c r="E4" s="22" t="s">
        <v>421</v>
      </c>
      <c r="F4" s="22" t="s">
        <v>355</v>
      </c>
      <c r="G4" s="22" t="s">
        <v>635</v>
      </c>
      <c r="H4" s="25" t="s">
        <v>422</v>
      </c>
      <c r="I4" s="62" t="s">
        <v>423</v>
      </c>
      <c r="J4" s="59">
        <v>237000</v>
      </c>
      <c r="K4" s="59">
        <v>16500</v>
      </c>
      <c r="L4" s="59">
        <v>90000</v>
      </c>
      <c r="M4" s="125">
        <f t="shared" ref="M4:M48" si="0">SUM(J4:L4)</f>
        <v>343500</v>
      </c>
    </row>
    <row r="5" spans="1:13" ht="20.100000000000001" customHeight="1">
      <c r="A5" s="22">
        <v>3</v>
      </c>
      <c r="B5" s="24" t="s">
        <v>55</v>
      </c>
      <c r="C5" s="172" t="s">
        <v>104</v>
      </c>
      <c r="D5" s="22" t="s">
        <v>124</v>
      </c>
      <c r="E5" s="22" t="s">
        <v>424</v>
      </c>
      <c r="F5" s="22" t="s">
        <v>355</v>
      </c>
      <c r="G5" s="22" t="s">
        <v>425</v>
      </c>
      <c r="H5" s="25" t="s">
        <v>180</v>
      </c>
      <c r="I5" s="62" t="s">
        <v>426</v>
      </c>
      <c r="J5" s="59">
        <v>237000</v>
      </c>
      <c r="K5" s="59">
        <v>16500</v>
      </c>
      <c r="L5" s="59">
        <v>90000</v>
      </c>
      <c r="M5" s="125">
        <f t="shared" si="0"/>
        <v>343500</v>
      </c>
    </row>
    <row r="6" spans="1:13" ht="20.100000000000001" customHeight="1">
      <c r="A6" s="22">
        <v>4</v>
      </c>
      <c r="B6" s="24" t="s">
        <v>431</v>
      </c>
      <c r="C6" s="172" t="s">
        <v>432</v>
      </c>
      <c r="D6" s="22" t="s">
        <v>124</v>
      </c>
      <c r="E6" s="22" t="s">
        <v>433</v>
      </c>
      <c r="F6" s="22" t="s">
        <v>132</v>
      </c>
      <c r="G6" s="22" t="s">
        <v>428</v>
      </c>
      <c r="H6" s="25" t="s">
        <v>434</v>
      </c>
      <c r="I6" s="37" t="s">
        <v>435</v>
      </c>
      <c r="J6" s="59">
        <v>237000</v>
      </c>
      <c r="K6" s="59">
        <v>16500</v>
      </c>
      <c r="L6" s="59">
        <v>90000</v>
      </c>
      <c r="M6" s="125">
        <f t="shared" si="0"/>
        <v>343500</v>
      </c>
    </row>
    <row r="7" spans="1:13" ht="20.100000000000001" customHeight="1">
      <c r="A7" s="22">
        <v>5</v>
      </c>
      <c r="B7" s="24" t="s">
        <v>436</v>
      </c>
      <c r="C7" s="173" t="s">
        <v>87</v>
      </c>
      <c r="D7" s="22" t="s">
        <v>124</v>
      </c>
      <c r="E7" s="30" t="s">
        <v>437</v>
      </c>
      <c r="F7" s="22" t="s">
        <v>355</v>
      </c>
      <c r="G7" s="22" t="s">
        <v>428</v>
      </c>
      <c r="H7" s="25" t="s">
        <v>438</v>
      </c>
      <c r="I7" s="62" t="s">
        <v>443</v>
      </c>
      <c r="J7" s="59">
        <v>237000</v>
      </c>
      <c r="K7" s="59">
        <v>16500</v>
      </c>
      <c r="L7" s="59">
        <v>90000</v>
      </c>
      <c r="M7" s="125">
        <f t="shared" si="0"/>
        <v>343500</v>
      </c>
    </row>
    <row r="8" spans="1:13" ht="20.100000000000001" customHeight="1">
      <c r="A8" s="22">
        <v>6</v>
      </c>
      <c r="B8" s="24" t="s">
        <v>439</v>
      </c>
      <c r="C8" s="173" t="s">
        <v>74</v>
      </c>
      <c r="D8" s="22"/>
      <c r="E8" s="30" t="s">
        <v>440</v>
      </c>
      <c r="F8" s="22" t="s">
        <v>355</v>
      </c>
      <c r="G8" s="22" t="s">
        <v>428</v>
      </c>
      <c r="H8" s="25" t="s">
        <v>441</v>
      </c>
      <c r="I8" s="62" t="s">
        <v>442</v>
      </c>
      <c r="J8" s="59">
        <v>237000</v>
      </c>
      <c r="K8" s="59">
        <v>16500</v>
      </c>
      <c r="L8" s="59">
        <v>90000</v>
      </c>
      <c r="M8" s="125">
        <f t="shared" si="0"/>
        <v>343500</v>
      </c>
    </row>
    <row r="9" spans="1:13" ht="20.100000000000001" customHeight="1">
      <c r="A9" s="22">
        <v>7</v>
      </c>
      <c r="B9" s="26" t="s">
        <v>444</v>
      </c>
      <c r="C9" s="174" t="s">
        <v>89</v>
      </c>
      <c r="D9" s="27" t="s">
        <v>124</v>
      </c>
      <c r="E9" s="27" t="s">
        <v>445</v>
      </c>
      <c r="F9" s="22" t="s">
        <v>355</v>
      </c>
      <c r="G9" s="22" t="s">
        <v>636</v>
      </c>
      <c r="H9" s="28" t="s">
        <v>447</v>
      </c>
      <c r="I9" s="62" t="s">
        <v>448</v>
      </c>
      <c r="J9" s="59">
        <v>237000</v>
      </c>
      <c r="K9" s="59">
        <v>16500</v>
      </c>
      <c r="L9" s="59">
        <v>90000</v>
      </c>
      <c r="M9" s="125">
        <f t="shared" si="0"/>
        <v>343500</v>
      </c>
    </row>
    <row r="10" spans="1:13" ht="20.100000000000001" customHeight="1">
      <c r="A10" s="22">
        <v>8</v>
      </c>
      <c r="B10" s="24" t="s">
        <v>682</v>
      </c>
      <c r="C10" s="172" t="s">
        <v>353</v>
      </c>
      <c r="D10" s="22"/>
      <c r="E10" s="22" t="s">
        <v>354</v>
      </c>
      <c r="F10" s="22" t="s">
        <v>355</v>
      </c>
      <c r="G10" s="22" t="s">
        <v>449</v>
      </c>
      <c r="H10" s="25" t="s">
        <v>450</v>
      </c>
      <c r="I10" s="37"/>
      <c r="J10" s="59">
        <v>237000</v>
      </c>
      <c r="K10" s="59">
        <v>16500</v>
      </c>
      <c r="L10" s="59">
        <v>90000</v>
      </c>
      <c r="M10" s="125">
        <f t="shared" si="0"/>
        <v>343500</v>
      </c>
    </row>
    <row r="11" spans="1:13" ht="20.100000000000001" customHeight="1">
      <c r="A11" s="22">
        <v>9</v>
      </c>
      <c r="B11" s="24" t="s">
        <v>451</v>
      </c>
      <c r="C11" s="172" t="s">
        <v>75</v>
      </c>
      <c r="D11" s="22" t="s">
        <v>124</v>
      </c>
      <c r="E11" s="22" t="s">
        <v>452</v>
      </c>
      <c r="F11" s="22" t="s">
        <v>355</v>
      </c>
      <c r="G11" s="22" t="s">
        <v>633</v>
      </c>
      <c r="H11" s="25" t="s">
        <v>453</v>
      </c>
      <c r="I11" s="62" t="s">
        <v>454</v>
      </c>
      <c r="J11" s="59">
        <v>237000</v>
      </c>
      <c r="K11" s="59">
        <v>16500</v>
      </c>
      <c r="L11" s="59">
        <v>90000</v>
      </c>
      <c r="M11" s="125">
        <f t="shared" si="0"/>
        <v>343500</v>
      </c>
    </row>
    <row r="12" spans="1:13" ht="20.100000000000001" customHeight="1">
      <c r="A12" s="22">
        <v>10</v>
      </c>
      <c r="B12" s="24" t="s">
        <v>455</v>
      </c>
      <c r="C12" s="172" t="s">
        <v>78</v>
      </c>
      <c r="D12" s="22"/>
      <c r="E12" s="22" t="s">
        <v>456</v>
      </c>
      <c r="F12" s="22" t="s">
        <v>355</v>
      </c>
      <c r="G12" s="22" t="s">
        <v>457</v>
      </c>
      <c r="H12" s="25" t="s">
        <v>458</v>
      </c>
      <c r="I12" s="37" t="s">
        <v>459</v>
      </c>
      <c r="J12" s="59">
        <v>237000</v>
      </c>
      <c r="K12" s="59">
        <v>16500</v>
      </c>
      <c r="L12" s="59">
        <v>90000</v>
      </c>
      <c r="M12" s="125">
        <f t="shared" si="0"/>
        <v>343500</v>
      </c>
    </row>
    <row r="13" spans="1:13" ht="20.100000000000001" customHeight="1">
      <c r="A13" s="22">
        <v>11</v>
      </c>
      <c r="B13" s="26" t="s">
        <v>330</v>
      </c>
      <c r="C13" s="174" t="s">
        <v>460</v>
      </c>
      <c r="D13" s="27"/>
      <c r="E13" s="31" t="s">
        <v>461</v>
      </c>
      <c r="F13" s="22" t="s">
        <v>355</v>
      </c>
      <c r="G13" s="22" t="s">
        <v>446</v>
      </c>
      <c r="H13" s="28" t="s">
        <v>462</v>
      </c>
      <c r="I13" s="62" t="s">
        <v>463</v>
      </c>
      <c r="J13" s="59">
        <v>237000</v>
      </c>
      <c r="K13" s="59">
        <v>16500</v>
      </c>
      <c r="L13" s="59">
        <v>90000</v>
      </c>
      <c r="M13" s="125">
        <f t="shared" si="0"/>
        <v>343500</v>
      </c>
    </row>
    <row r="14" spans="1:13" ht="20.100000000000001" customHeight="1">
      <c r="A14" s="22">
        <v>12</v>
      </c>
      <c r="B14" s="26" t="s">
        <v>64</v>
      </c>
      <c r="C14" s="174" t="s">
        <v>90</v>
      </c>
      <c r="D14" s="27" t="s">
        <v>124</v>
      </c>
      <c r="E14" s="27" t="s">
        <v>468</v>
      </c>
      <c r="F14" s="22" t="s">
        <v>355</v>
      </c>
      <c r="G14" s="22" t="s">
        <v>469</v>
      </c>
      <c r="H14" s="28" t="s">
        <v>470</v>
      </c>
      <c r="I14" s="37" t="s">
        <v>471</v>
      </c>
      <c r="J14" s="59">
        <v>237000</v>
      </c>
      <c r="K14" s="59">
        <v>16500</v>
      </c>
      <c r="L14" s="59">
        <v>90000</v>
      </c>
      <c r="M14" s="125">
        <f t="shared" si="0"/>
        <v>343500</v>
      </c>
    </row>
    <row r="15" spans="1:13" ht="20.100000000000001" customHeight="1">
      <c r="A15" s="22">
        <v>13</v>
      </c>
      <c r="B15" s="39" t="s">
        <v>347</v>
      </c>
      <c r="C15" s="172" t="s">
        <v>74</v>
      </c>
      <c r="D15" s="22"/>
      <c r="E15" s="22" t="s">
        <v>472</v>
      </c>
      <c r="F15" s="22" t="s">
        <v>355</v>
      </c>
      <c r="G15" s="22" t="s">
        <v>473</v>
      </c>
      <c r="H15" s="25" t="s">
        <v>181</v>
      </c>
      <c r="I15" s="62"/>
      <c r="J15" s="59">
        <v>237000</v>
      </c>
      <c r="K15" s="59">
        <v>16500</v>
      </c>
      <c r="L15" s="59">
        <v>90000</v>
      </c>
      <c r="M15" s="125">
        <f t="shared" si="0"/>
        <v>343500</v>
      </c>
    </row>
    <row r="16" spans="1:13" ht="20.100000000000001" customHeight="1">
      <c r="A16" s="22">
        <v>14</v>
      </c>
      <c r="B16" s="26" t="s">
        <v>474</v>
      </c>
      <c r="C16" s="174" t="s">
        <v>361</v>
      </c>
      <c r="D16" s="27"/>
      <c r="E16" s="27" t="s">
        <v>475</v>
      </c>
      <c r="F16" s="22" t="s">
        <v>355</v>
      </c>
      <c r="G16" s="29" t="s">
        <v>446</v>
      </c>
      <c r="H16" s="28" t="s">
        <v>476</v>
      </c>
      <c r="I16" s="62" t="s">
        <v>477</v>
      </c>
      <c r="J16" s="59">
        <v>237000</v>
      </c>
      <c r="K16" s="59">
        <v>16500</v>
      </c>
      <c r="L16" s="59">
        <v>90000</v>
      </c>
      <c r="M16" s="125">
        <f t="shared" si="0"/>
        <v>343500</v>
      </c>
    </row>
    <row r="17" spans="1:13" ht="20.100000000000001" customHeight="1">
      <c r="A17" s="22">
        <v>15</v>
      </c>
      <c r="B17" s="24" t="s">
        <v>409</v>
      </c>
      <c r="C17" s="172" t="s">
        <v>410</v>
      </c>
      <c r="D17" s="22"/>
      <c r="E17" s="30" t="s">
        <v>478</v>
      </c>
      <c r="F17" s="22" t="s">
        <v>355</v>
      </c>
      <c r="G17" s="22" t="s">
        <v>446</v>
      </c>
      <c r="H17" s="43" t="s">
        <v>411</v>
      </c>
      <c r="I17" s="8" t="s">
        <v>382</v>
      </c>
      <c r="J17" s="59">
        <v>237000</v>
      </c>
      <c r="K17" s="59">
        <v>16500</v>
      </c>
      <c r="L17" s="59">
        <v>90000</v>
      </c>
      <c r="M17" s="125">
        <f t="shared" si="0"/>
        <v>343500</v>
      </c>
    </row>
    <row r="18" spans="1:13" ht="20.100000000000001" customHeight="1">
      <c r="A18" s="22">
        <v>16</v>
      </c>
      <c r="B18" s="26" t="s">
        <v>479</v>
      </c>
      <c r="C18" s="174" t="s">
        <v>56</v>
      </c>
      <c r="D18" s="27" t="s">
        <v>124</v>
      </c>
      <c r="E18" s="27" t="s">
        <v>480</v>
      </c>
      <c r="F18" s="22" t="s">
        <v>355</v>
      </c>
      <c r="G18" s="27" t="s">
        <v>481</v>
      </c>
      <c r="H18" s="28" t="s">
        <v>482</v>
      </c>
      <c r="I18" s="62" t="s">
        <v>483</v>
      </c>
      <c r="J18" s="59">
        <v>237000</v>
      </c>
      <c r="K18" s="59">
        <v>16500</v>
      </c>
      <c r="L18" s="59">
        <v>90000</v>
      </c>
      <c r="M18" s="125">
        <f t="shared" si="0"/>
        <v>343500</v>
      </c>
    </row>
    <row r="19" spans="1:13" ht="20.100000000000001" customHeight="1">
      <c r="A19" s="22">
        <v>17</v>
      </c>
      <c r="B19" s="24" t="s">
        <v>484</v>
      </c>
      <c r="C19" s="172" t="s">
        <v>73</v>
      </c>
      <c r="D19" s="22" t="s">
        <v>124</v>
      </c>
      <c r="E19" s="30" t="s">
        <v>485</v>
      </c>
      <c r="F19" s="22" t="s">
        <v>355</v>
      </c>
      <c r="G19" s="22" t="s">
        <v>633</v>
      </c>
      <c r="H19" s="25" t="s">
        <v>486</v>
      </c>
      <c r="I19" s="62"/>
      <c r="J19" s="59">
        <v>237000</v>
      </c>
      <c r="K19" s="59">
        <v>16500</v>
      </c>
      <c r="L19" s="59">
        <v>90000</v>
      </c>
      <c r="M19" s="125">
        <f t="shared" si="0"/>
        <v>343500</v>
      </c>
    </row>
    <row r="20" spans="1:13" ht="20.100000000000001" customHeight="1">
      <c r="A20" s="22">
        <v>18</v>
      </c>
      <c r="B20" s="24" t="s">
        <v>487</v>
      </c>
      <c r="C20" s="172" t="s">
        <v>410</v>
      </c>
      <c r="D20" s="22"/>
      <c r="E20" s="22" t="s">
        <v>456</v>
      </c>
      <c r="F20" s="22" t="s">
        <v>132</v>
      </c>
      <c r="G20" s="22" t="s">
        <v>446</v>
      </c>
      <c r="H20" s="25" t="s">
        <v>488</v>
      </c>
      <c r="I20" s="62" t="s">
        <v>489</v>
      </c>
      <c r="J20" s="59">
        <v>237000</v>
      </c>
      <c r="K20" s="59">
        <v>16500</v>
      </c>
      <c r="L20" s="59">
        <v>90000</v>
      </c>
      <c r="M20" s="125">
        <f t="shared" si="0"/>
        <v>343500</v>
      </c>
    </row>
    <row r="21" spans="1:13" ht="20.100000000000001" customHeight="1">
      <c r="A21" s="22">
        <v>19</v>
      </c>
      <c r="B21" s="24" t="s">
        <v>490</v>
      </c>
      <c r="C21" s="172" t="s">
        <v>67</v>
      </c>
      <c r="D21" s="22"/>
      <c r="E21" s="22" t="s">
        <v>475</v>
      </c>
      <c r="F21" s="22" t="s">
        <v>355</v>
      </c>
      <c r="G21" s="22" t="s">
        <v>425</v>
      </c>
      <c r="H21" s="25"/>
      <c r="I21" s="62" t="s">
        <v>641</v>
      </c>
      <c r="J21" s="59">
        <v>237000</v>
      </c>
      <c r="K21" s="59">
        <v>16500</v>
      </c>
      <c r="L21" s="59">
        <v>90000</v>
      </c>
      <c r="M21" s="125">
        <f t="shared" si="0"/>
        <v>343500</v>
      </c>
    </row>
    <row r="22" spans="1:13" ht="20.100000000000001" customHeight="1">
      <c r="A22" s="22">
        <v>20</v>
      </c>
      <c r="B22" s="24" t="s">
        <v>491</v>
      </c>
      <c r="C22" s="172" t="s">
        <v>78</v>
      </c>
      <c r="D22" s="22" t="s">
        <v>124</v>
      </c>
      <c r="E22" s="22" t="s">
        <v>492</v>
      </c>
      <c r="F22" s="22" t="s">
        <v>355</v>
      </c>
      <c r="G22" s="22" t="s">
        <v>636</v>
      </c>
      <c r="H22" s="25" t="s">
        <v>493</v>
      </c>
      <c r="I22" s="62" t="s">
        <v>494</v>
      </c>
      <c r="J22" s="59">
        <v>237000</v>
      </c>
      <c r="K22" s="59">
        <v>16500</v>
      </c>
      <c r="L22" s="59">
        <v>90000</v>
      </c>
      <c r="M22" s="125">
        <f t="shared" si="0"/>
        <v>343500</v>
      </c>
    </row>
    <row r="23" spans="1:13" ht="20.100000000000001" customHeight="1">
      <c r="A23" s="22">
        <v>21</v>
      </c>
      <c r="B23" s="24" t="s">
        <v>495</v>
      </c>
      <c r="C23" s="172" t="s">
        <v>91</v>
      </c>
      <c r="D23" s="22" t="s">
        <v>124</v>
      </c>
      <c r="E23" s="22" t="s">
        <v>496</v>
      </c>
      <c r="F23" s="22" t="s">
        <v>355</v>
      </c>
      <c r="G23" s="22" t="s">
        <v>635</v>
      </c>
      <c r="H23" s="43" t="s">
        <v>397</v>
      </c>
      <c r="I23" s="8" t="s">
        <v>398</v>
      </c>
      <c r="J23" s="59">
        <v>237000</v>
      </c>
      <c r="K23" s="59">
        <v>16500</v>
      </c>
      <c r="L23" s="59">
        <v>90000</v>
      </c>
      <c r="M23" s="125">
        <f t="shared" si="0"/>
        <v>343500</v>
      </c>
    </row>
    <row r="24" spans="1:13" ht="20.100000000000001" customHeight="1">
      <c r="A24" s="22">
        <v>22</v>
      </c>
      <c r="B24" s="24" t="s">
        <v>502</v>
      </c>
      <c r="C24" s="172" t="s">
        <v>72</v>
      </c>
      <c r="D24" s="22" t="s">
        <v>124</v>
      </c>
      <c r="E24" s="22" t="s">
        <v>503</v>
      </c>
      <c r="F24" s="22" t="s">
        <v>355</v>
      </c>
      <c r="G24" s="22" t="s">
        <v>632</v>
      </c>
      <c r="H24" s="25" t="s">
        <v>504</v>
      </c>
      <c r="I24" s="62" t="s">
        <v>107</v>
      </c>
      <c r="J24" s="59">
        <v>237000</v>
      </c>
      <c r="K24" s="59">
        <v>16500</v>
      </c>
      <c r="L24" s="59">
        <v>90000</v>
      </c>
      <c r="M24" s="125">
        <f t="shared" si="0"/>
        <v>343500</v>
      </c>
    </row>
    <row r="25" spans="1:13" ht="20.100000000000001" customHeight="1">
      <c r="A25" s="22">
        <v>23</v>
      </c>
      <c r="B25" s="24" t="s">
        <v>497</v>
      </c>
      <c r="C25" s="172" t="s">
        <v>76</v>
      </c>
      <c r="D25" s="22"/>
      <c r="E25" s="22" t="s">
        <v>386</v>
      </c>
      <c r="F25" s="22" t="s">
        <v>355</v>
      </c>
      <c r="G25" s="22" t="s">
        <v>473</v>
      </c>
      <c r="H25" s="25" t="s">
        <v>392</v>
      </c>
      <c r="I25" s="62" t="s">
        <v>393</v>
      </c>
      <c r="J25" s="59">
        <v>237000</v>
      </c>
      <c r="K25" s="59">
        <v>16500</v>
      </c>
      <c r="L25" s="59">
        <v>90000</v>
      </c>
      <c r="M25" s="125">
        <f t="shared" si="0"/>
        <v>343500</v>
      </c>
    </row>
    <row r="26" spans="1:13" ht="20.100000000000001" customHeight="1">
      <c r="A26" s="22">
        <v>24</v>
      </c>
      <c r="B26" s="24" t="s">
        <v>498</v>
      </c>
      <c r="C26" s="172" t="s">
        <v>146</v>
      </c>
      <c r="D26" s="22"/>
      <c r="E26" s="22" t="s">
        <v>499</v>
      </c>
      <c r="F26" s="22" t="s">
        <v>132</v>
      </c>
      <c r="G26" s="22" t="s">
        <v>446</v>
      </c>
      <c r="H26" s="25"/>
      <c r="I26" s="62"/>
      <c r="J26" s="59">
        <v>237000</v>
      </c>
      <c r="K26" s="59">
        <v>16500</v>
      </c>
      <c r="L26" s="59">
        <v>90000</v>
      </c>
      <c r="M26" s="125">
        <f t="shared" si="0"/>
        <v>343500</v>
      </c>
    </row>
    <row r="27" spans="1:13" ht="20.100000000000001" customHeight="1">
      <c r="A27" s="22">
        <v>25</v>
      </c>
      <c r="B27" s="24" t="s">
        <v>500</v>
      </c>
      <c r="C27" s="172" t="s">
        <v>68</v>
      </c>
      <c r="D27" s="22" t="s">
        <v>124</v>
      </c>
      <c r="E27" s="22" t="s">
        <v>501</v>
      </c>
      <c r="F27" s="22" t="s">
        <v>355</v>
      </c>
      <c r="G27" s="22" t="s">
        <v>632</v>
      </c>
      <c r="H27" s="25" t="s">
        <v>517</v>
      </c>
      <c r="I27" s="37" t="s">
        <v>518</v>
      </c>
      <c r="J27" s="59">
        <v>237000</v>
      </c>
      <c r="K27" s="59">
        <v>16500</v>
      </c>
      <c r="L27" s="59">
        <v>90000</v>
      </c>
      <c r="M27" s="125">
        <f t="shared" si="0"/>
        <v>343500</v>
      </c>
    </row>
    <row r="28" spans="1:13" ht="20.100000000000001" customHeight="1">
      <c r="A28" s="22">
        <v>26</v>
      </c>
      <c r="B28" s="24" t="s">
        <v>505</v>
      </c>
      <c r="C28" s="173" t="s">
        <v>76</v>
      </c>
      <c r="D28" s="22" t="s">
        <v>124</v>
      </c>
      <c r="E28" s="22" t="s">
        <v>506</v>
      </c>
      <c r="F28" s="22" t="s">
        <v>355</v>
      </c>
      <c r="G28" s="22" t="s">
        <v>425</v>
      </c>
      <c r="H28" s="25" t="s">
        <v>507</v>
      </c>
      <c r="I28" s="37" t="s">
        <v>508</v>
      </c>
      <c r="J28" s="59">
        <v>237000</v>
      </c>
      <c r="K28" s="59">
        <v>16500</v>
      </c>
      <c r="L28" s="59">
        <v>90000</v>
      </c>
      <c r="M28" s="125">
        <f t="shared" si="0"/>
        <v>343500</v>
      </c>
    </row>
    <row r="29" spans="1:13" ht="20.100000000000001" customHeight="1">
      <c r="A29" s="22">
        <v>27</v>
      </c>
      <c r="B29" s="176" t="s">
        <v>509</v>
      </c>
      <c r="C29" s="177" t="s">
        <v>510</v>
      </c>
      <c r="D29" s="44"/>
      <c r="E29" s="45" t="s">
        <v>492</v>
      </c>
      <c r="F29" s="22" t="s">
        <v>355</v>
      </c>
      <c r="G29" s="45" t="s">
        <v>473</v>
      </c>
      <c r="H29" s="46" t="s">
        <v>511</v>
      </c>
      <c r="I29" s="175" t="s">
        <v>512</v>
      </c>
      <c r="J29" s="59">
        <v>237000</v>
      </c>
      <c r="K29" s="59">
        <v>16500</v>
      </c>
      <c r="L29" s="59">
        <v>90000</v>
      </c>
      <c r="M29" s="125">
        <f t="shared" si="0"/>
        <v>343500</v>
      </c>
    </row>
    <row r="30" spans="1:13" ht="20.100000000000001" customHeight="1">
      <c r="A30" s="22">
        <v>28</v>
      </c>
      <c r="B30" s="176" t="s">
        <v>513</v>
      </c>
      <c r="C30" s="177" t="s">
        <v>12</v>
      </c>
      <c r="D30" s="49" t="s">
        <v>124</v>
      </c>
      <c r="E30" s="45" t="s">
        <v>514</v>
      </c>
      <c r="F30" s="22" t="s">
        <v>355</v>
      </c>
      <c r="G30" s="45" t="s">
        <v>634</v>
      </c>
      <c r="H30" s="46" t="s">
        <v>187</v>
      </c>
      <c r="I30" s="175" t="s">
        <v>515</v>
      </c>
      <c r="J30" s="59">
        <v>237000</v>
      </c>
      <c r="K30" s="59">
        <v>16500</v>
      </c>
      <c r="L30" s="59">
        <v>90000</v>
      </c>
      <c r="M30" s="125">
        <f t="shared" si="0"/>
        <v>343500</v>
      </c>
    </row>
    <row r="31" spans="1:13" ht="20.100000000000001" customHeight="1">
      <c r="A31" s="22">
        <v>29</v>
      </c>
      <c r="B31" s="176" t="s">
        <v>638</v>
      </c>
      <c r="C31" s="178" t="s">
        <v>235</v>
      </c>
      <c r="D31" s="49" t="s">
        <v>124</v>
      </c>
      <c r="E31" s="45" t="s">
        <v>573</v>
      </c>
      <c r="F31" s="22" t="s">
        <v>355</v>
      </c>
      <c r="G31" s="45" t="s">
        <v>634</v>
      </c>
      <c r="H31" s="46" t="s">
        <v>575</v>
      </c>
      <c r="I31" s="175" t="s">
        <v>574</v>
      </c>
      <c r="J31" s="59">
        <v>237000</v>
      </c>
      <c r="K31" s="59">
        <v>16500</v>
      </c>
      <c r="L31" s="59">
        <v>90000</v>
      </c>
      <c r="M31" s="125">
        <f t="shared" si="0"/>
        <v>343500</v>
      </c>
    </row>
    <row r="32" spans="1:13" ht="20.100000000000001" customHeight="1">
      <c r="A32" s="22">
        <v>30</v>
      </c>
      <c r="B32" s="176" t="s">
        <v>516</v>
      </c>
      <c r="C32" s="178" t="s">
        <v>279</v>
      </c>
      <c r="D32" s="44"/>
      <c r="E32" s="45" t="s">
        <v>386</v>
      </c>
      <c r="F32" s="22" t="s">
        <v>355</v>
      </c>
      <c r="G32" s="45" t="s">
        <v>446</v>
      </c>
      <c r="H32" s="25" t="s">
        <v>381</v>
      </c>
      <c r="I32" s="62" t="s">
        <v>382</v>
      </c>
      <c r="J32" s="59">
        <v>237000</v>
      </c>
      <c r="K32" s="59">
        <v>16500</v>
      </c>
      <c r="L32" s="59">
        <v>90000</v>
      </c>
      <c r="M32" s="125">
        <f t="shared" si="0"/>
        <v>343500</v>
      </c>
    </row>
    <row r="33" spans="1:13" ht="20.100000000000001" customHeight="1">
      <c r="A33" s="22">
        <v>31</v>
      </c>
      <c r="B33" s="176" t="s">
        <v>584</v>
      </c>
      <c r="C33" s="178" t="s">
        <v>585</v>
      </c>
      <c r="D33" s="10" t="s">
        <v>124</v>
      </c>
      <c r="E33" s="45" t="s">
        <v>586</v>
      </c>
      <c r="F33" s="22" t="s">
        <v>355</v>
      </c>
      <c r="G33" s="45" t="s">
        <v>633</v>
      </c>
      <c r="H33" s="25" t="s">
        <v>587</v>
      </c>
      <c r="I33" s="62" t="s">
        <v>588</v>
      </c>
      <c r="J33" s="59">
        <v>237000</v>
      </c>
      <c r="K33" s="59">
        <v>16500</v>
      </c>
      <c r="L33" s="59">
        <v>90000</v>
      </c>
      <c r="M33" s="125">
        <f t="shared" si="0"/>
        <v>343500</v>
      </c>
    </row>
    <row r="34" spans="1:13" ht="20.100000000000001" customHeight="1">
      <c r="A34" s="22">
        <v>32</v>
      </c>
      <c r="B34" s="176" t="s">
        <v>589</v>
      </c>
      <c r="C34" s="177" t="s">
        <v>90</v>
      </c>
      <c r="D34" s="10" t="s">
        <v>124</v>
      </c>
      <c r="E34" s="57">
        <v>42863</v>
      </c>
      <c r="F34" s="22" t="s">
        <v>355</v>
      </c>
      <c r="G34" s="45" t="s">
        <v>632</v>
      </c>
      <c r="H34" s="25" t="s">
        <v>342</v>
      </c>
      <c r="I34" s="62" t="s">
        <v>590</v>
      </c>
      <c r="J34" s="59">
        <v>237000</v>
      </c>
      <c r="K34" s="59">
        <v>16500</v>
      </c>
      <c r="L34" s="59">
        <v>90000</v>
      </c>
      <c r="M34" s="125">
        <f t="shared" si="0"/>
        <v>343500</v>
      </c>
    </row>
    <row r="35" spans="1:13" ht="20.100000000000001" customHeight="1">
      <c r="A35" s="22">
        <v>33</v>
      </c>
      <c r="B35" s="176" t="s">
        <v>394</v>
      </c>
      <c r="C35" s="178" t="s">
        <v>78</v>
      </c>
      <c r="D35" s="10" t="s">
        <v>124</v>
      </c>
      <c r="E35" s="57">
        <v>42822</v>
      </c>
      <c r="F35" s="22" t="s">
        <v>355</v>
      </c>
      <c r="G35" s="45" t="s">
        <v>632</v>
      </c>
      <c r="H35" s="25" t="s">
        <v>395</v>
      </c>
      <c r="I35" s="62" t="s">
        <v>396</v>
      </c>
      <c r="J35" s="59">
        <v>237000</v>
      </c>
      <c r="K35" s="59">
        <v>16500</v>
      </c>
      <c r="L35" s="59">
        <v>90000</v>
      </c>
      <c r="M35" s="125">
        <f t="shared" si="0"/>
        <v>343500</v>
      </c>
    </row>
    <row r="36" spans="1:13" ht="20.100000000000001" customHeight="1">
      <c r="A36" s="22">
        <v>34</v>
      </c>
      <c r="B36" s="176" t="s">
        <v>591</v>
      </c>
      <c r="C36" s="178" t="s">
        <v>88</v>
      </c>
      <c r="D36" s="10" t="s">
        <v>124</v>
      </c>
      <c r="E36" s="45" t="s">
        <v>424</v>
      </c>
      <c r="F36" s="22" t="s">
        <v>355</v>
      </c>
      <c r="G36" s="45" t="s">
        <v>632</v>
      </c>
      <c r="H36" s="25" t="s">
        <v>592</v>
      </c>
      <c r="I36" s="62"/>
      <c r="J36" s="59">
        <v>237000</v>
      </c>
      <c r="K36" s="59">
        <v>16500</v>
      </c>
      <c r="L36" s="59">
        <v>90000</v>
      </c>
      <c r="M36" s="125">
        <f t="shared" si="0"/>
        <v>343500</v>
      </c>
    </row>
    <row r="37" spans="1:13" ht="20.100000000000001" customHeight="1">
      <c r="A37" s="22">
        <v>35</v>
      </c>
      <c r="B37" s="176" t="s">
        <v>77</v>
      </c>
      <c r="C37" s="178" t="s">
        <v>94</v>
      </c>
      <c r="D37" s="10"/>
      <c r="E37" s="45" t="s">
        <v>593</v>
      </c>
      <c r="F37" s="22" t="s">
        <v>355</v>
      </c>
      <c r="G37" s="45" t="s">
        <v>557</v>
      </c>
      <c r="H37" s="25"/>
      <c r="I37" s="25" t="s">
        <v>594</v>
      </c>
      <c r="J37" s="59">
        <v>237000</v>
      </c>
      <c r="K37" s="59">
        <v>16500</v>
      </c>
      <c r="L37" s="59">
        <v>90000</v>
      </c>
      <c r="M37" s="125">
        <f t="shared" si="0"/>
        <v>343500</v>
      </c>
    </row>
    <row r="38" spans="1:13" ht="20.100000000000001" customHeight="1">
      <c r="A38" s="22">
        <v>36</v>
      </c>
      <c r="B38" s="176" t="s">
        <v>597</v>
      </c>
      <c r="C38" s="178" t="s">
        <v>83</v>
      </c>
      <c r="D38" s="10" t="s">
        <v>124</v>
      </c>
      <c r="E38" s="45" t="s">
        <v>598</v>
      </c>
      <c r="F38" s="22" t="s">
        <v>355</v>
      </c>
      <c r="G38" s="45" t="s">
        <v>631</v>
      </c>
      <c r="H38" s="25" t="s">
        <v>599</v>
      </c>
      <c r="I38" s="62" t="s">
        <v>600</v>
      </c>
      <c r="J38" s="59">
        <v>237000</v>
      </c>
      <c r="K38" s="59">
        <v>16500</v>
      </c>
      <c r="L38" s="59">
        <v>90000</v>
      </c>
      <c r="M38" s="125">
        <f t="shared" si="0"/>
        <v>343500</v>
      </c>
    </row>
    <row r="39" spans="1:13" ht="20.100000000000001" customHeight="1">
      <c r="A39" s="22">
        <v>37</v>
      </c>
      <c r="B39" s="176" t="s">
        <v>443</v>
      </c>
      <c r="C39" s="177" t="s">
        <v>89</v>
      </c>
      <c r="D39" s="10" t="s">
        <v>124</v>
      </c>
      <c r="E39" s="45" t="s">
        <v>612</v>
      </c>
      <c r="F39" s="22" t="s">
        <v>355</v>
      </c>
      <c r="G39" s="45" t="s">
        <v>613</v>
      </c>
      <c r="H39" s="25" t="s">
        <v>614</v>
      </c>
      <c r="I39" s="62" t="s">
        <v>99</v>
      </c>
      <c r="J39" s="59">
        <v>237000</v>
      </c>
      <c r="K39" s="59">
        <v>16500</v>
      </c>
      <c r="L39" s="59">
        <v>90000</v>
      </c>
      <c r="M39" s="125">
        <f t="shared" si="0"/>
        <v>343500</v>
      </c>
    </row>
    <row r="40" spans="1:13" ht="20.100000000000001" customHeight="1">
      <c r="A40" s="22">
        <v>38</v>
      </c>
      <c r="B40" s="176" t="s">
        <v>624</v>
      </c>
      <c r="C40" s="178" t="s">
        <v>70</v>
      </c>
      <c r="D40" s="10"/>
      <c r="E40" s="45" t="s">
        <v>625</v>
      </c>
      <c r="F40" s="22" t="s">
        <v>355</v>
      </c>
      <c r="G40" s="45" t="s">
        <v>125</v>
      </c>
      <c r="H40" s="25" t="s">
        <v>626</v>
      </c>
      <c r="I40" s="62" t="s">
        <v>627</v>
      </c>
      <c r="J40" s="59">
        <v>237000</v>
      </c>
      <c r="K40" s="59">
        <v>16500</v>
      </c>
      <c r="L40" s="59">
        <v>90000</v>
      </c>
      <c r="M40" s="125">
        <f t="shared" si="0"/>
        <v>343500</v>
      </c>
    </row>
    <row r="41" spans="1:13" ht="20.100000000000001" customHeight="1">
      <c r="A41" s="22">
        <v>39</v>
      </c>
      <c r="B41" s="24" t="s">
        <v>351</v>
      </c>
      <c r="C41" s="173" t="s">
        <v>80</v>
      </c>
      <c r="D41" s="22"/>
      <c r="E41" s="22" t="s">
        <v>384</v>
      </c>
      <c r="F41" s="22" t="s">
        <v>355</v>
      </c>
      <c r="G41" s="22" t="s">
        <v>149</v>
      </c>
      <c r="H41" s="25"/>
      <c r="I41" s="62" t="s">
        <v>385</v>
      </c>
      <c r="J41" s="59">
        <v>237000</v>
      </c>
      <c r="K41" s="59">
        <v>16500</v>
      </c>
      <c r="L41" s="59">
        <v>90000</v>
      </c>
      <c r="M41" s="125">
        <f t="shared" si="0"/>
        <v>343500</v>
      </c>
    </row>
    <row r="42" spans="1:13" ht="20.100000000000001" customHeight="1">
      <c r="A42" s="22">
        <v>40</v>
      </c>
      <c r="B42" s="24" t="s">
        <v>1148</v>
      </c>
      <c r="C42" s="173" t="s">
        <v>657</v>
      </c>
      <c r="D42" s="22" t="s">
        <v>124</v>
      </c>
      <c r="E42" s="22" t="s">
        <v>659</v>
      </c>
      <c r="F42" s="22" t="s">
        <v>355</v>
      </c>
      <c r="G42" s="22" t="s">
        <v>481</v>
      </c>
      <c r="H42" s="25"/>
      <c r="I42" s="62"/>
      <c r="J42" s="59">
        <v>237000</v>
      </c>
      <c r="K42" s="59">
        <v>16500</v>
      </c>
      <c r="L42" s="59">
        <v>90000</v>
      </c>
      <c r="M42" s="125">
        <f t="shared" si="0"/>
        <v>343500</v>
      </c>
    </row>
    <row r="43" spans="1:13" ht="20.100000000000001" customHeight="1">
      <c r="A43" s="22">
        <v>41</v>
      </c>
      <c r="B43" s="176" t="s">
        <v>658</v>
      </c>
      <c r="C43" s="177" t="s">
        <v>415</v>
      </c>
      <c r="D43" s="63" t="s">
        <v>124</v>
      </c>
      <c r="E43" s="45" t="s">
        <v>660</v>
      </c>
      <c r="F43" s="22" t="s">
        <v>355</v>
      </c>
      <c r="G43" s="45" t="s">
        <v>648</v>
      </c>
      <c r="H43" s="25"/>
      <c r="I43" s="62"/>
      <c r="J43" s="59">
        <v>237000</v>
      </c>
      <c r="K43" s="59">
        <v>16500</v>
      </c>
      <c r="L43" s="59">
        <v>90000</v>
      </c>
      <c r="M43" s="125">
        <f t="shared" si="0"/>
        <v>343500</v>
      </c>
    </row>
    <row r="44" spans="1:13" ht="20.100000000000001" customHeight="1">
      <c r="A44" s="22">
        <v>42</v>
      </c>
      <c r="B44" s="24" t="s">
        <v>567</v>
      </c>
      <c r="C44" s="173" t="s">
        <v>86</v>
      </c>
      <c r="D44" s="22"/>
      <c r="E44" s="22" t="s">
        <v>662</v>
      </c>
      <c r="F44" s="22" t="s">
        <v>355</v>
      </c>
      <c r="G44" s="22" t="s">
        <v>469</v>
      </c>
      <c r="H44" s="25" t="s">
        <v>663</v>
      </c>
      <c r="I44" s="62" t="s">
        <v>664</v>
      </c>
      <c r="J44" s="59">
        <v>237000</v>
      </c>
      <c r="K44" s="59">
        <v>16500</v>
      </c>
      <c r="L44" s="59">
        <v>90000</v>
      </c>
      <c r="M44" s="125">
        <f t="shared" si="0"/>
        <v>343500</v>
      </c>
    </row>
    <row r="45" spans="1:13" ht="20.100000000000001" customHeight="1">
      <c r="A45" s="22">
        <v>43</v>
      </c>
      <c r="B45" s="176" t="s">
        <v>665</v>
      </c>
      <c r="C45" s="177" t="s">
        <v>324</v>
      </c>
      <c r="D45" s="63" t="s">
        <v>124</v>
      </c>
      <c r="E45" s="45" t="s">
        <v>666</v>
      </c>
      <c r="F45" s="22" t="s">
        <v>355</v>
      </c>
      <c r="G45" s="45" t="s">
        <v>125</v>
      </c>
      <c r="H45" s="25" t="s">
        <v>667</v>
      </c>
      <c r="I45" s="62" t="s">
        <v>668</v>
      </c>
      <c r="J45" s="59">
        <v>237000</v>
      </c>
      <c r="K45" s="59">
        <v>16500</v>
      </c>
      <c r="L45" s="59">
        <v>90000</v>
      </c>
      <c r="M45" s="125">
        <f t="shared" si="0"/>
        <v>343500</v>
      </c>
    </row>
    <row r="46" spans="1:13" ht="20.100000000000001" customHeight="1">
      <c r="A46" s="22">
        <v>44</v>
      </c>
      <c r="B46" s="24" t="s">
        <v>672</v>
      </c>
      <c r="C46" s="173" t="s">
        <v>151</v>
      </c>
      <c r="D46" s="22" t="s">
        <v>124</v>
      </c>
      <c r="E46" s="22" t="s">
        <v>673</v>
      </c>
      <c r="F46" s="22" t="s">
        <v>355</v>
      </c>
      <c r="G46" s="22" t="s">
        <v>125</v>
      </c>
      <c r="H46" s="25"/>
      <c r="I46" s="62"/>
      <c r="J46" s="59">
        <v>237000</v>
      </c>
      <c r="K46" s="59">
        <v>16500</v>
      </c>
      <c r="L46" s="59">
        <v>90000</v>
      </c>
      <c r="M46" s="125">
        <f t="shared" si="0"/>
        <v>343500</v>
      </c>
    </row>
    <row r="47" spans="1:13" ht="20.100000000000001" customHeight="1">
      <c r="A47" s="22">
        <v>45</v>
      </c>
      <c r="B47" s="176" t="s">
        <v>674</v>
      </c>
      <c r="C47" s="177" t="s">
        <v>675</v>
      </c>
      <c r="D47" s="63" t="s">
        <v>124</v>
      </c>
      <c r="E47" s="45" t="s">
        <v>676</v>
      </c>
      <c r="F47" s="22" t="s">
        <v>355</v>
      </c>
      <c r="G47" s="45" t="s">
        <v>125</v>
      </c>
      <c r="H47" s="25" t="s">
        <v>677</v>
      </c>
      <c r="I47" s="62" t="s">
        <v>678</v>
      </c>
      <c r="J47" s="59">
        <v>237000</v>
      </c>
      <c r="K47" s="59">
        <v>16500</v>
      </c>
      <c r="L47" s="59">
        <v>90000</v>
      </c>
      <c r="M47" s="125">
        <f t="shared" si="0"/>
        <v>343500</v>
      </c>
    </row>
    <row r="48" spans="1:13" ht="20.100000000000001" customHeight="1">
      <c r="A48" s="22">
        <v>46</v>
      </c>
      <c r="B48" s="24" t="s">
        <v>685</v>
      </c>
      <c r="C48" s="173" t="s">
        <v>70</v>
      </c>
      <c r="D48" s="22"/>
      <c r="E48" s="22" t="s">
        <v>686</v>
      </c>
      <c r="F48" s="22" t="s">
        <v>355</v>
      </c>
      <c r="G48" s="22" t="s">
        <v>125</v>
      </c>
      <c r="H48" s="25" t="s">
        <v>687</v>
      </c>
      <c r="I48" s="62" t="s">
        <v>688</v>
      </c>
      <c r="J48" s="59">
        <v>237000</v>
      </c>
      <c r="K48" s="59">
        <v>16500</v>
      </c>
      <c r="L48" s="59">
        <v>90000</v>
      </c>
      <c r="M48" s="125">
        <f t="shared" si="0"/>
        <v>343500</v>
      </c>
    </row>
    <row r="49" spans="1:13" ht="20.100000000000001" customHeight="1">
      <c r="A49" s="22">
        <v>47</v>
      </c>
      <c r="B49" s="176" t="s">
        <v>1149</v>
      </c>
      <c r="C49" s="177" t="s">
        <v>78</v>
      </c>
      <c r="D49" s="63"/>
      <c r="E49" s="45" t="s">
        <v>1150</v>
      </c>
      <c r="F49" s="22" t="s">
        <v>355</v>
      </c>
      <c r="G49" s="22" t="s">
        <v>125</v>
      </c>
      <c r="H49" s="25" t="s">
        <v>1151</v>
      </c>
      <c r="I49" s="62" t="s">
        <v>1152</v>
      </c>
      <c r="J49" s="59"/>
      <c r="K49" s="59"/>
      <c r="L49" s="59"/>
      <c r="M49" s="125"/>
    </row>
    <row r="50" spans="1:13" ht="20.100000000000001" customHeight="1">
      <c r="A50" s="22">
        <v>48</v>
      </c>
      <c r="B50" s="24" t="s">
        <v>1153</v>
      </c>
      <c r="C50" s="173" t="s">
        <v>92</v>
      </c>
      <c r="D50" s="22"/>
      <c r="E50" s="22" t="s">
        <v>1154</v>
      </c>
      <c r="F50" s="22" t="s">
        <v>355</v>
      </c>
      <c r="G50" s="22" t="s">
        <v>125</v>
      </c>
      <c r="H50" s="25" t="s">
        <v>1155</v>
      </c>
      <c r="I50" s="62" t="s">
        <v>1156</v>
      </c>
      <c r="J50" s="59"/>
      <c r="K50" s="59"/>
      <c r="L50" s="59"/>
      <c r="M50" s="125"/>
    </row>
    <row r="51" spans="1:13" ht="20.100000000000001" customHeight="1">
      <c r="A51" s="22">
        <v>49</v>
      </c>
      <c r="B51" s="24" t="s">
        <v>95</v>
      </c>
      <c r="C51" s="173" t="s">
        <v>410</v>
      </c>
      <c r="D51" s="22"/>
      <c r="E51" s="22" t="s">
        <v>427</v>
      </c>
      <c r="F51" s="22" t="s">
        <v>355</v>
      </c>
      <c r="G51" s="22" t="s">
        <v>428</v>
      </c>
      <c r="H51" s="25" t="s">
        <v>429</v>
      </c>
      <c r="I51" s="62" t="s">
        <v>430</v>
      </c>
      <c r="J51" s="59"/>
      <c r="K51" s="59"/>
      <c r="L51" s="59"/>
      <c r="M51" s="125"/>
    </row>
    <row r="52" spans="1:13" ht="20.100000000000001" customHeight="1">
      <c r="A52" s="22">
        <v>50</v>
      </c>
      <c r="B52" s="24" t="s">
        <v>464</v>
      </c>
      <c r="C52" s="173" t="s">
        <v>81</v>
      </c>
      <c r="D52" s="22"/>
      <c r="E52" s="22" t="s">
        <v>465</v>
      </c>
      <c r="F52" s="22" t="s">
        <v>355</v>
      </c>
      <c r="G52" s="22" t="s">
        <v>184</v>
      </c>
      <c r="H52" s="25" t="s">
        <v>466</v>
      </c>
      <c r="I52" s="37" t="s">
        <v>467</v>
      </c>
      <c r="J52" s="59"/>
      <c r="K52" s="59"/>
      <c r="L52" s="59"/>
      <c r="M52" s="125"/>
    </row>
    <row r="53" spans="1:13" ht="20.100000000000001" customHeight="1">
      <c r="A53" s="22">
        <v>51</v>
      </c>
      <c r="B53" s="176" t="s">
        <v>60</v>
      </c>
      <c r="C53" s="177" t="s">
        <v>67</v>
      </c>
      <c r="D53" s="10"/>
      <c r="E53" s="45" t="s">
        <v>593</v>
      </c>
      <c r="F53" s="22" t="s">
        <v>355</v>
      </c>
      <c r="G53" s="45" t="s">
        <v>595</v>
      </c>
      <c r="H53" s="25" t="s">
        <v>407</v>
      </c>
      <c r="I53" s="62" t="s">
        <v>408</v>
      </c>
      <c r="J53" s="59"/>
      <c r="K53" s="59"/>
      <c r="L53" s="59"/>
      <c r="M53" s="125"/>
    </row>
    <row r="54" spans="1:13" ht="20.100000000000001" customHeight="1">
      <c r="A54" s="22">
        <v>52</v>
      </c>
      <c r="B54" s="176" t="s">
        <v>615</v>
      </c>
      <c r="C54" s="177" t="s">
        <v>71</v>
      </c>
      <c r="D54" s="10" t="s">
        <v>124</v>
      </c>
      <c r="E54" s="45" t="s">
        <v>617</v>
      </c>
      <c r="F54" s="22" t="s">
        <v>355</v>
      </c>
      <c r="G54" s="45" t="s">
        <v>613</v>
      </c>
      <c r="H54" s="25" t="s">
        <v>618</v>
      </c>
      <c r="I54" s="62" t="s">
        <v>619</v>
      </c>
      <c r="J54" s="59"/>
      <c r="K54" s="59"/>
      <c r="L54" s="59"/>
      <c r="M54" s="125"/>
    </row>
    <row r="55" spans="1:13" ht="20.100000000000001" customHeight="1">
      <c r="A55" s="22">
        <v>53</v>
      </c>
      <c r="B55" s="176" t="s">
        <v>616</v>
      </c>
      <c r="C55" s="177" t="s">
        <v>71</v>
      </c>
      <c r="D55" s="10" t="s">
        <v>124</v>
      </c>
      <c r="E55" s="45" t="s">
        <v>617</v>
      </c>
      <c r="F55" s="22" t="s">
        <v>355</v>
      </c>
      <c r="G55" s="45" t="s">
        <v>613</v>
      </c>
      <c r="H55" s="25" t="s">
        <v>618</v>
      </c>
      <c r="I55" s="62" t="s">
        <v>619</v>
      </c>
      <c r="J55" s="59"/>
      <c r="K55" s="59"/>
      <c r="L55" s="59"/>
      <c r="M55" s="125"/>
    </row>
    <row r="56" spans="1:13" ht="20.100000000000001" customHeight="1">
      <c r="A56" s="22">
        <v>54</v>
      </c>
      <c r="B56" s="176" t="s">
        <v>620</v>
      </c>
      <c r="C56" s="177" t="s">
        <v>73</v>
      </c>
      <c r="D56" s="10" t="s">
        <v>124</v>
      </c>
      <c r="E56" s="45" t="s">
        <v>621</v>
      </c>
      <c r="F56" s="22" t="s">
        <v>355</v>
      </c>
      <c r="G56" s="45" t="s">
        <v>661</v>
      </c>
      <c r="H56" s="25" t="s">
        <v>622</v>
      </c>
      <c r="I56" s="62" t="s">
        <v>623</v>
      </c>
      <c r="J56" s="59"/>
      <c r="K56" s="59"/>
      <c r="L56" s="59"/>
      <c r="M56" s="125"/>
    </row>
    <row r="57" spans="1:13" ht="20.100000000000001" customHeight="1">
      <c r="A57" s="22">
        <v>55</v>
      </c>
      <c r="B57" s="176" t="s">
        <v>170</v>
      </c>
      <c r="C57" s="177" t="s">
        <v>82</v>
      </c>
      <c r="D57" s="10"/>
      <c r="E57" s="45" t="s">
        <v>628</v>
      </c>
      <c r="F57" s="22" t="s">
        <v>355</v>
      </c>
      <c r="G57" s="45" t="s">
        <v>184</v>
      </c>
      <c r="H57" s="25" t="s">
        <v>629</v>
      </c>
      <c r="I57" s="62" t="s">
        <v>630</v>
      </c>
      <c r="J57" s="59"/>
      <c r="K57" s="59"/>
      <c r="L57" s="59"/>
      <c r="M57" s="125"/>
    </row>
    <row r="58" spans="1:13" ht="20.100000000000001" customHeight="1">
      <c r="A58" s="22">
        <v>56</v>
      </c>
      <c r="B58" s="24" t="s">
        <v>253</v>
      </c>
      <c r="C58" s="173" t="s">
        <v>84</v>
      </c>
      <c r="D58" s="36" t="s">
        <v>124</v>
      </c>
      <c r="E58" s="36" t="s">
        <v>412</v>
      </c>
      <c r="F58" s="22" t="s">
        <v>355</v>
      </c>
      <c r="G58" s="36" t="s">
        <v>106</v>
      </c>
      <c r="H58" s="40" t="s">
        <v>413</v>
      </c>
      <c r="I58" s="8" t="s">
        <v>414</v>
      </c>
      <c r="J58" s="59"/>
      <c r="K58" s="59"/>
      <c r="L58" s="59"/>
      <c r="M58" s="125"/>
    </row>
    <row r="59" spans="1:13" ht="20.100000000000001" customHeight="1">
      <c r="A59" s="22">
        <v>57</v>
      </c>
      <c r="B59" s="24" t="s">
        <v>289</v>
      </c>
      <c r="C59" s="173" t="s">
        <v>69</v>
      </c>
      <c r="D59" s="22"/>
      <c r="E59" s="22" t="s">
        <v>683</v>
      </c>
      <c r="F59" s="22" t="s">
        <v>355</v>
      </c>
      <c r="G59" s="22" t="s">
        <v>125</v>
      </c>
      <c r="H59" s="25" t="s">
        <v>212</v>
      </c>
      <c r="I59" s="62" t="s">
        <v>684</v>
      </c>
      <c r="J59" s="59"/>
      <c r="K59" s="59"/>
      <c r="L59" s="59"/>
      <c r="M59" s="125"/>
    </row>
    <row r="60" spans="1:13" s="66" customFormat="1" ht="22.5" customHeight="1">
      <c r="A60" s="126"/>
      <c r="B60" s="203" t="s">
        <v>59</v>
      </c>
      <c r="C60" s="204"/>
      <c r="D60" s="126"/>
      <c r="E60" s="126"/>
      <c r="F60" s="126"/>
      <c r="G60" s="126"/>
      <c r="H60" s="126"/>
      <c r="I60" s="179"/>
      <c r="J60" s="125">
        <f>SUM(J3:J59)</f>
        <v>10902000</v>
      </c>
      <c r="K60" s="125">
        <f t="shared" ref="K60:M60" si="1">SUM(K3:K59)</f>
        <v>759000</v>
      </c>
      <c r="L60" s="125">
        <f t="shared" si="1"/>
        <v>4140000</v>
      </c>
      <c r="M60" s="125">
        <f t="shared" si="1"/>
        <v>15801000</v>
      </c>
    </row>
    <row r="62" spans="1:13" ht="21" customHeight="1">
      <c r="A62" s="13"/>
      <c r="B62" s="13"/>
      <c r="C62" s="13"/>
      <c r="D62" s="13"/>
      <c r="E62" s="13"/>
      <c r="F62" s="13"/>
      <c r="G62" s="13"/>
      <c r="H62" s="13"/>
      <c r="I62" s="200" t="s">
        <v>1166</v>
      </c>
      <c r="J62" s="200"/>
      <c r="K62" s="200"/>
      <c r="L62" s="200"/>
      <c r="M62" s="200"/>
    </row>
    <row r="63" spans="1:13" ht="23.25" customHeight="1">
      <c r="A63" s="198" t="s">
        <v>105</v>
      </c>
      <c r="B63" s="198"/>
      <c r="C63" s="198"/>
      <c r="D63" s="124"/>
      <c r="E63" s="201" t="s">
        <v>152</v>
      </c>
      <c r="F63" s="201"/>
      <c r="G63" s="201"/>
      <c r="H63" s="201"/>
      <c r="I63" s="198" t="s">
        <v>1167</v>
      </c>
      <c r="J63" s="198"/>
      <c r="K63" s="198"/>
      <c r="L63" s="198"/>
      <c r="M63" s="198"/>
    </row>
    <row r="64" spans="1:13" ht="15">
      <c r="A64" s="13"/>
      <c r="B64" s="124"/>
      <c r="C64" s="124"/>
      <c r="D64" s="124"/>
      <c r="E64" s="13"/>
      <c r="F64" s="13"/>
      <c r="G64" s="191"/>
      <c r="H64" s="13"/>
      <c r="I64" s="13"/>
      <c r="J64" s="13"/>
      <c r="K64" s="13"/>
      <c r="L64" s="191"/>
      <c r="M64" s="13"/>
    </row>
    <row r="65" spans="1:13" ht="15">
      <c r="A65" s="13"/>
      <c r="B65" s="124"/>
      <c r="C65" s="124"/>
      <c r="D65" s="124"/>
      <c r="E65" s="13"/>
      <c r="F65" s="15"/>
      <c r="G65" s="191"/>
      <c r="H65" s="13"/>
      <c r="I65" s="13"/>
      <c r="J65" s="13"/>
      <c r="K65" s="13"/>
      <c r="L65" s="191"/>
      <c r="M65" s="13"/>
    </row>
    <row r="66" spans="1:13" ht="31.5" customHeight="1">
      <c r="A66" s="198" t="s">
        <v>1171</v>
      </c>
      <c r="B66" s="198"/>
      <c r="C66" s="198"/>
      <c r="D66" s="124"/>
      <c r="E66" s="198" t="s">
        <v>1168</v>
      </c>
      <c r="F66" s="198"/>
      <c r="G66" s="198"/>
      <c r="H66" s="198"/>
      <c r="I66" s="198" t="s">
        <v>103</v>
      </c>
      <c r="J66" s="198"/>
      <c r="K66" s="198"/>
      <c r="L66" s="198"/>
      <c r="M66" s="198"/>
    </row>
  </sheetData>
  <mergeCells count="10">
    <mergeCell ref="A1:M1"/>
    <mergeCell ref="I62:M62"/>
    <mergeCell ref="A63:C63"/>
    <mergeCell ref="E63:H63"/>
    <mergeCell ref="I63:M63"/>
    <mergeCell ref="A66:C66"/>
    <mergeCell ref="E66:H66"/>
    <mergeCell ref="I66:M66"/>
    <mergeCell ref="B2:C2"/>
    <mergeCell ref="B60:C60"/>
  </mergeCells>
  <pageMargins left="0.22" right="0.23" top="0.27" bottom="0.39" header="0.2" footer="0.2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N11" sqref="N11"/>
    </sheetView>
  </sheetViews>
  <sheetFormatPr defaultRowHeight="21.75" customHeight="1"/>
  <cols>
    <col min="1" max="1" width="4" style="13" customWidth="1"/>
    <col min="2" max="2" width="8.21875" style="13" customWidth="1"/>
    <col min="3" max="3" width="5.88671875" style="13" customWidth="1"/>
    <col min="4" max="4" width="6.77734375" style="13" customWidth="1"/>
    <col min="5" max="5" width="7.88671875" style="13" customWidth="1"/>
    <col min="6" max="6" width="4.109375" style="13" customWidth="1"/>
    <col min="7" max="7" width="6.5546875" style="13" customWidth="1"/>
    <col min="8" max="8" width="8.44140625" style="15" customWidth="1"/>
    <col min="9" max="9" width="5.44140625" style="13" customWidth="1"/>
    <col min="10" max="10" width="6.6640625" style="13" customWidth="1"/>
    <col min="11" max="11" width="8.5546875" style="13" customWidth="1"/>
    <col min="12" max="12" width="8.21875" style="191" customWidth="1"/>
    <col min="13" max="13" width="7.109375" style="13" customWidth="1"/>
    <col min="14" max="16384" width="8.88671875" style="13"/>
  </cols>
  <sheetData>
    <row r="1" spans="1:13" s="14" customFormat="1" ht="21.75" customHeight="1">
      <c r="A1" s="17" t="s">
        <v>45</v>
      </c>
      <c r="B1" s="17"/>
      <c r="C1" s="17"/>
      <c r="D1" s="17"/>
      <c r="E1" s="17"/>
      <c r="F1" s="17"/>
      <c r="G1" s="17"/>
      <c r="H1" s="17"/>
      <c r="I1" s="17"/>
      <c r="L1" s="187"/>
    </row>
    <row r="2" spans="1:13" s="18" customFormat="1" ht="21.75" customHeight="1">
      <c r="A2" s="17" t="s">
        <v>1169</v>
      </c>
      <c r="B2" s="17"/>
      <c r="C2" s="17"/>
      <c r="D2" s="17"/>
      <c r="E2" s="17"/>
      <c r="F2" s="17"/>
      <c r="G2" s="17"/>
      <c r="H2" s="17"/>
      <c r="I2" s="17"/>
      <c r="L2" s="188"/>
    </row>
    <row r="3" spans="1:13" s="18" customFormat="1" ht="27" customHeight="1">
      <c r="A3" s="205" t="s">
        <v>46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3" s="14" customFormat="1" ht="33" customHeight="1">
      <c r="A4" s="206" t="s">
        <v>1163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 s="180" customFormat="1" ht="23.25" customHeight="1">
      <c r="A5" s="207" t="s">
        <v>1170</v>
      </c>
      <c r="B5" s="209" t="s">
        <v>51</v>
      </c>
      <c r="C5" s="209" t="s">
        <v>47</v>
      </c>
      <c r="D5" s="209"/>
      <c r="E5" s="209"/>
      <c r="F5" s="209"/>
      <c r="G5" s="209"/>
      <c r="H5" s="209"/>
      <c r="I5" s="207" t="s">
        <v>1165</v>
      </c>
      <c r="J5" s="207"/>
      <c r="K5" s="207"/>
      <c r="L5" s="208" t="s">
        <v>59</v>
      </c>
      <c r="M5" s="209" t="s">
        <v>52</v>
      </c>
    </row>
    <row r="6" spans="1:13" s="180" customFormat="1" ht="32.25" customHeight="1">
      <c r="A6" s="207"/>
      <c r="B6" s="207"/>
      <c r="C6" s="209" t="s">
        <v>43</v>
      </c>
      <c r="D6" s="209"/>
      <c r="E6" s="209"/>
      <c r="F6" s="210" t="s">
        <v>1164</v>
      </c>
      <c r="G6" s="210"/>
      <c r="H6" s="210"/>
      <c r="I6" s="207" t="s">
        <v>1158</v>
      </c>
      <c r="J6" s="207"/>
      <c r="K6" s="207"/>
      <c r="L6" s="208"/>
      <c r="M6" s="207"/>
    </row>
    <row r="7" spans="1:13" s="181" customFormat="1" ht="32.25" customHeight="1">
      <c r="A7" s="207"/>
      <c r="B7" s="207"/>
      <c r="C7" s="19" t="s">
        <v>48</v>
      </c>
      <c r="D7" s="19" t="s">
        <v>49</v>
      </c>
      <c r="E7" s="19" t="s">
        <v>50</v>
      </c>
      <c r="F7" s="19" t="s">
        <v>48</v>
      </c>
      <c r="G7" s="19" t="s">
        <v>49</v>
      </c>
      <c r="H7" s="19" t="s">
        <v>50</v>
      </c>
      <c r="I7" s="19" t="s">
        <v>48</v>
      </c>
      <c r="J7" s="19" t="s">
        <v>49</v>
      </c>
      <c r="K7" s="19" t="s">
        <v>50</v>
      </c>
      <c r="L7" s="208"/>
      <c r="M7" s="207"/>
    </row>
    <row r="8" spans="1:13" s="182" customFormat="1" ht="26.25" customHeight="1">
      <c r="A8" s="20">
        <v>1</v>
      </c>
      <c r="B8" s="185" t="s">
        <v>100</v>
      </c>
      <c r="C8" s="20">
        <v>101</v>
      </c>
      <c r="D8" s="20">
        <v>68500</v>
      </c>
      <c r="E8" s="185">
        <f>C8*D8</f>
        <v>6918500</v>
      </c>
      <c r="F8" s="20">
        <v>101</v>
      </c>
      <c r="G8" s="20">
        <v>265000</v>
      </c>
      <c r="H8" s="186">
        <f>F8*G8</f>
        <v>26765000</v>
      </c>
      <c r="I8" s="20">
        <v>101</v>
      </c>
      <c r="J8" s="20">
        <v>90000</v>
      </c>
      <c r="K8" s="185">
        <f>I8*J8</f>
        <v>9090000</v>
      </c>
      <c r="L8" s="189">
        <f>E8+H8+K8</f>
        <v>42773500</v>
      </c>
      <c r="M8" s="20"/>
    </row>
    <row r="9" spans="1:13" s="182" customFormat="1" ht="26.25" customHeight="1">
      <c r="A9" s="20">
        <v>2</v>
      </c>
      <c r="B9" s="185" t="s">
        <v>101</v>
      </c>
      <c r="C9" s="20">
        <v>96</v>
      </c>
      <c r="D9" s="20">
        <v>39500</v>
      </c>
      <c r="E9" s="185">
        <f t="shared" ref="E9:E11" si="0">C9*D9</f>
        <v>3792000</v>
      </c>
      <c r="F9" s="20">
        <v>96</v>
      </c>
      <c r="G9" s="20">
        <v>265000</v>
      </c>
      <c r="H9" s="186">
        <f t="shared" ref="H9:H11" si="1">F9*G9</f>
        <v>25440000</v>
      </c>
      <c r="I9" s="20">
        <v>96</v>
      </c>
      <c r="J9" s="20">
        <v>90000</v>
      </c>
      <c r="K9" s="185">
        <f t="shared" ref="K9:K11" si="2">I9*J9</f>
        <v>8640000</v>
      </c>
      <c r="L9" s="189">
        <f t="shared" ref="L9:L11" si="3">E9+H9+K9</f>
        <v>37872000</v>
      </c>
      <c r="M9" s="20"/>
    </row>
    <row r="10" spans="1:13" s="182" customFormat="1" ht="26.25" customHeight="1">
      <c r="A10" s="20">
        <v>3</v>
      </c>
      <c r="B10" s="185" t="s">
        <v>102</v>
      </c>
      <c r="C10" s="20">
        <v>49</v>
      </c>
      <c r="D10" s="20">
        <v>37500</v>
      </c>
      <c r="E10" s="185">
        <f t="shared" si="0"/>
        <v>1837500</v>
      </c>
      <c r="F10" s="20">
        <v>49</v>
      </c>
      <c r="G10" s="20">
        <v>265000</v>
      </c>
      <c r="H10" s="186">
        <f t="shared" si="1"/>
        <v>12985000</v>
      </c>
      <c r="I10" s="20">
        <v>49</v>
      </c>
      <c r="J10" s="20">
        <v>90000</v>
      </c>
      <c r="K10" s="185">
        <f t="shared" si="2"/>
        <v>4410000</v>
      </c>
      <c r="L10" s="189">
        <f t="shared" si="3"/>
        <v>19232500</v>
      </c>
      <c r="M10" s="20"/>
    </row>
    <row r="11" spans="1:13" s="182" customFormat="1" ht="26.25" customHeight="1">
      <c r="A11" s="20">
        <v>4</v>
      </c>
      <c r="B11" s="185" t="s">
        <v>42</v>
      </c>
      <c r="C11" s="20">
        <v>46</v>
      </c>
      <c r="D11" s="20">
        <v>16500</v>
      </c>
      <c r="E11" s="185">
        <f t="shared" si="0"/>
        <v>759000</v>
      </c>
      <c r="F11" s="20">
        <v>46</v>
      </c>
      <c r="G11" s="20">
        <v>237000</v>
      </c>
      <c r="H11" s="186">
        <f t="shared" si="1"/>
        <v>10902000</v>
      </c>
      <c r="I11" s="20">
        <v>46</v>
      </c>
      <c r="J11" s="20">
        <v>90000</v>
      </c>
      <c r="K11" s="185">
        <f t="shared" si="2"/>
        <v>4140000</v>
      </c>
      <c r="L11" s="189">
        <f t="shared" si="3"/>
        <v>15801000</v>
      </c>
      <c r="M11" s="20"/>
    </row>
    <row r="12" spans="1:13" s="183" customFormat="1" ht="24.75" customHeight="1">
      <c r="A12" s="212" t="s">
        <v>59</v>
      </c>
      <c r="B12" s="212"/>
      <c r="C12" s="184">
        <f>SUM(C8:C11)</f>
        <v>292</v>
      </c>
      <c r="D12" s="184"/>
      <c r="E12" s="184">
        <f t="shared" ref="E12:K12" si="4">SUM(E8:E11)</f>
        <v>13307000</v>
      </c>
      <c r="F12" s="184">
        <f t="shared" si="4"/>
        <v>292</v>
      </c>
      <c r="G12" s="184"/>
      <c r="H12" s="184">
        <f t="shared" si="4"/>
        <v>76092000</v>
      </c>
      <c r="I12" s="184">
        <f t="shared" si="4"/>
        <v>292</v>
      </c>
      <c r="J12" s="184"/>
      <c r="K12" s="184">
        <f t="shared" si="4"/>
        <v>26280000</v>
      </c>
      <c r="L12" s="190">
        <f>SUM(L8:L11)</f>
        <v>115679000</v>
      </c>
      <c r="M12" s="21"/>
    </row>
    <row r="13" spans="1:13" ht="21.75" customHeight="1">
      <c r="H13" s="13">
        <f>55205000+16630000+8372000</f>
        <v>80207000</v>
      </c>
      <c r="I13" s="211" t="s">
        <v>1166</v>
      </c>
      <c r="J13" s="211"/>
      <c r="K13" s="211"/>
      <c r="L13" s="211"/>
      <c r="M13" s="211"/>
    </row>
    <row r="14" spans="1:13" s="16" customFormat="1" ht="21.75" customHeight="1">
      <c r="A14" s="198" t="s">
        <v>105</v>
      </c>
      <c r="B14" s="198"/>
      <c r="C14" s="198"/>
      <c r="D14" s="12"/>
      <c r="E14" s="201" t="s">
        <v>152</v>
      </c>
      <c r="F14" s="201"/>
      <c r="G14" s="201"/>
      <c r="H14" s="201"/>
      <c r="I14" s="198" t="s">
        <v>1167</v>
      </c>
      <c r="J14" s="198"/>
      <c r="K14" s="198"/>
      <c r="L14" s="198"/>
      <c r="M14" s="198"/>
    </row>
    <row r="15" spans="1:13" ht="21.75" customHeight="1">
      <c r="B15" s="12"/>
      <c r="C15" s="12"/>
      <c r="D15" s="12"/>
      <c r="G15" s="191"/>
      <c r="H15" s="197"/>
    </row>
    <row r="16" spans="1:13" ht="21.75" customHeight="1">
      <c r="B16" s="12"/>
      <c r="C16" s="12"/>
      <c r="D16" s="12"/>
      <c r="F16" s="15"/>
      <c r="G16" s="191"/>
      <c r="H16" s="13"/>
    </row>
    <row r="17" spans="1:13" s="16" customFormat="1" ht="21.75" customHeight="1">
      <c r="A17" s="198" t="s">
        <v>44</v>
      </c>
      <c r="B17" s="198"/>
      <c r="C17" s="198"/>
      <c r="D17" s="12"/>
      <c r="E17" s="198" t="s">
        <v>1168</v>
      </c>
      <c r="F17" s="198"/>
      <c r="G17" s="198"/>
      <c r="H17" s="198"/>
      <c r="I17" s="198" t="s">
        <v>103</v>
      </c>
      <c r="J17" s="198"/>
      <c r="K17" s="198"/>
      <c r="L17" s="198"/>
      <c r="M17" s="198"/>
    </row>
  </sheetData>
  <mergeCells count="19">
    <mergeCell ref="I13:M13"/>
    <mergeCell ref="I14:M14"/>
    <mergeCell ref="I17:M17"/>
    <mergeCell ref="A12:B12"/>
    <mergeCell ref="A14:C14"/>
    <mergeCell ref="A17:C17"/>
    <mergeCell ref="E17:H17"/>
    <mergeCell ref="E14:H14"/>
    <mergeCell ref="A3:M3"/>
    <mergeCell ref="A4:M4"/>
    <mergeCell ref="I5:K5"/>
    <mergeCell ref="L5:L7"/>
    <mergeCell ref="C6:E6"/>
    <mergeCell ref="F6:H6"/>
    <mergeCell ref="M5:M7"/>
    <mergeCell ref="A5:A7"/>
    <mergeCell ref="B5:B7"/>
    <mergeCell ref="C5:H5"/>
    <mergeCell ref="I6:K6"/>
  </mergeCells>
  <phoneticPr fontId="47" type="noConversion"/>
  <pageMargins left="0.18" right="0" top="0.53" bottom="0.75" header="0.18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4"/>
  <dimension ref="A1:C35"/>
  <sheetViews>
    <sheetView showFormulas="1" topLeftCell="B12" workbookViewId="0">
      <selection activeCell="C26" sqref="C26"/>
    </sheetView>
  </sheetViews>
  <sheetFormatPr defaultColWidth="7" defaultRowHeight="12.75"/>
  <cols>
    <col min="1" max="1" width="22.88671875" style="1" customWidth="1"/>
    <col min="2" max="2" width="1" style="1" customWidth="1"/>
    <col min="3" max="3" width="24.6640625" style="1" customWidth="1"/>
    <col min="4" max="16384" width="7" style="1"/>
  </cols>
  <sheetData>
    <row r="1" spans="1:3" ht="13.5" thickBot="1"/>
    <row r="2" spans="1:3" ht="13.5" thickBot="1">
      <c r="A2" s="2" t="s">
        <v>112</v>
      </c>
      <c r="C2" s="2" t="s">
        <v>113</v>
      </c>
    </row>
    <row r="3" spans="1:3" ht="15">
      <c r="A3" s="3" t="s">
        <v>130</v>
      </c>
    </row>
    <row r="4" spans="1:3" ht="15">
      <c r="A4" s="4" t="s">
        <v>118</v>
      </c>
    </row>
    <row r="5" spans="1:3">
      <c r="A5" s="5" t="s">
        <v>114</v>
      </c>
    </row>
    <row r="6" spans="1:3" ht="13.5" thickBot="1">
      <c r="A6" s="6">
        <v>3</v>
      </c>
    </row>
    <row r="8" spans="1:3" ht="13.5" thickBot="1"/>
    <row r="9" spans="1:3" ht="13.5" thickBot="1">
      <c r="A9" s="2" t="s">
        <v>115</v>
      </c>
    </row>
    <row r="10" spans="1:3" ht="13.5" thickBot="1">
      <c r="C10" s="2" t="s">
        <v>116</v>
      </c>
    </row>
    <row r="20" spans="3:3" ht="13.5" thickBot="1"/>
    <row r="21" spans="3:3" ht="13.5" thickBot="1"/>
    <row r="22" spans="3:3" ht="13.5" thickBot="1">
      <c r="C22" s="2" t="s">
        <v>117</v>
      </c>
    </row>
    <row r="30" spans="3:3" ht="13.5" thickBot="1"/>
    <row r="32" spans="3:3" ht="13.5" thickBot="1"/>
    <row r="35" ht="13.5" thickBot="1"/>
  </sheetData>
  <sheetProtection password="CFB0" sheet="1" objects="1"/>
  <phoneticPr fontId="1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la 19</vt:lpstr>
      <vt:lpstr>choi 19</vt:lpstr>
      <vt:lpstr>mam 19</vt:lpstr>
      <vt:lpstr>tre 19</vt:lpstr>
      <vt:lpstr>tổng thu</vt:lpstr>
      <vt:lpstr>XL4Test5</vt:lpstr>
      <vt:lpstr>XL4Test5!_Builtin0</vt:lpstr>
      <vt:lpstr>XL4Test5!Bust</vt:lpstr>
      <vt:lpstr>XL4Test5!Continue</vt:lpstr>
      <vt:lpstr>XL4Test5!Documents_array</vt:lpstr>
      <vt:lpstr>XL4Test5!Hello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User</cp:lastModifiedBy>
  <cp:lastPrinted>2019-10-04T08:09:08Z</cp:lastPrinted>
  <dcterms:created xsi:type="dcterms:W3CDTF">2011-08-25T03:04:44Z</dcterms:created>
  <dcterms:modified xsi:type="dcterms:W3CDTF">2019-10-15T07:56:35Z</dcterms:modified>
</cp:coreProperties>
</file>