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480" windowHeight="7620" activeTab="4"/>
  </bookViews>
  <sheets>
    <sheet name="TIEN GA NUOC BOI DUONG NS" sheetId="14" r:id="rId1"/>
    <sheet name="TIEN AN " sheetId="13" r:id="rId2"/>
    <sheet name="CAC KHOAN THU HO" sheetId="12" r:id="rId3"/>
    <sheet name="CAC KHOAN THU THEO THOA THUAN" sheetId="11" r:id="rId4"/>
    <sheet name="HOC PHI" sheetId="15" r:id="rId5"/>
  </sheets>
  <calcPr calcId="124519"/>
</workbook>
</file>

<file path=xl/calcChain.xml><?xml version="1.0" encoding="utf-8"?>
<calcChain xmlns="http://schemas.openxmlformats.org/spreadsheetml/2006/main">
  <c r="D14" i="13"/>
  <c r="B16" i="15"/>
  <c r="D15"/>
  <c r="B15"/>
  <c r="B19" i="11"/>
  <c r="B17" i="14"/>
  <c r="B15" i="13"/>
  <c r="D18" i="11"/>
  <c r="B18"/>
  <c r="D15" i="12"/>
  <c r="B15"/>
  <c r="D17" i="14"/>
  <c r="J10"/>
  <c r="J10" i="13"/>
  <c r="B18" i="14" l="1"/>
  <c r="D15" i="13" l="1"/>
  <c r="B16" l="1"/>
</calcChain>
</file>

<file path=xl/sharedStrings.xml><?xml version="1.0" encoding="utf-8"?>
<sst xmlns="http://schemas.openxmlformats.org/spreadsheetml/2006/main" count="117" uniqueCount="48">
  <si>
    <t>Mẫu CKQ 01</t>
  </si>
  <si>
    <t xml:space="preserve">Phụ lục số 1 </t>
  </si>
  <si>
    <t>Đơn vị: đồng</t>
  </si>
  <si>
    <t>Các khoản thu</t>
  </si>
  <si>
    <t>Số tiền</t>
  </si>
  <si>
    <t>Sử dụng nguồn thu</t>
  </si>
  <si>
    <t>1. Tồn quỹ kỳ trước chuyển sang</t>
  </si>
  <si>
    <t xml:space="preserve">Tổng cộng: </t>
  </si>
  <si>
    <t>Tồn quỹ cuối kỳ:</t>
  </si>
  <si>
    <t>Trưởng ban quản lý quỹ</t>
  </si>
  <si>
    <t>(Chủ tài khoản)</t>
  </si>
  <si>
    <r>
      <t xml:space="preserve">- Tên Quỹ : </t>
    </r>
    <r>
      <rPr>
        <b/>
        <sz val="14"/>
        <color theme="1"/>
        <rFont val="Times New Roman"/>
        <family val="1"/>
      </rPr>
      <t xml:space="preserve">Tiền ăn  </t>
    </r>
  </si>
  <si>
    <t xml:space="preserve">- Địa chỉ: Ấp  3 , xã Tân Hiệp - Phú Giáo - Bình Dương </t>
  </si>
  <si>
    <t>- Số điện thoại (nếu có): 06503.661.773</t>
  </si>
  <si>
    <t>Nguyễn Thị  Ngọc Hiền</t>
  </si>
  <si>
    <r>
      <t xml:space="preserve">Đơn vị công bố thông tin: </t>
    </r>
    <r>
      <rPr>
        <b/>
        <u/>
        <sz val="14"/>
        <color theme="1"/>
        <rFont val="Times New Roman"/>
        <family val="1"/>
      </rPr>
      <t>Trường Mầm Non Tân Hiệp</t>
    </r>
  </si>
  <si>
    <t>Nguyễn Thị Ngọc Hiền</t>
  </si>
  <si>
    <t xml:space="preserve">- Địa chỉ: Ấp  3 , xã Tân Hiệp- Phú Giáo - Bình Dương </t>
  </si>
  <si>
    <t>- Số điện thoại (nếu có): 0650.661773</t>
  </si>
  <si>
    <r>
      <t xml:space="preserve">Đơn vị công bố thông tin: </t>
    </r>
    <r>
      <rPr>
        <b/>
        <u/>
        <sz val="14"/>
        <color theme="1"/>
        <rFont val="Times New Roman"/>
        <family val="1"/>
      </rPr>
      <t>Trường Mầm Non Tân hiệp</t>
    </r>
  </si>
  <si>
    <r>
      <t xml:space="preserve">- Tên Quỹ : </t>
    </r>
    <r>
      <rPr>
        <b/>
        <sz val="14"/>
        <color theme="1"/>
        <rFont val="Times New Roman"/>
        <family val="1"/>
      </rPr>
      <t xml:space="preserve">Thu chi theo thỏa thuận các hoạt động bán trú </t>
    </r>
  </si>
  <si>
    <t xml:space="preserve">Chi mua nước rửa chén </t>
  </si>
  <si>
    <t>Đồ dùng vệ sinh bán trú</t>
  </si>
  <si>
    <t>Hỗ trợ mua sắm dụng cụ bán trú</t>
  </si>
  <si>
    <t>Học phẩm</t>
  </si>
  <si>
    <t>Sách giáo khoa</t>
  </si>
  <si>
    <t>QUYẾT TOÁN THU VÀ SỬ DỤNG NGUỒN THU HỘ
 NĂM HỌC: 2017 -2018  ( tháng 9/2017 )</t>
  </si>
  <si>
    <t>QUYẾT TOÁN THU VÀ SỬ DỤNG NGUỒN  THU THỎA THUẬN 
 NĂM HỌC: 2017 -2018  ( tháng 9/2017 )</t>
  </si>
  <si>
    <t>QUYẾT TOÁN THU VÀ SỬ DỤNG NGUỒN  THU HỌC PHÍ
 NĂM HỌC: 2017 -2018  ( tháng 9/2017 )</t>
  </si>
  <si>
    <t>NĂM HỌC 2017-2018 ( THÁNG 11/2017)</t>
  </si>
  <si>
    <t xml:space="preserve">QUYẾT TOÁN THU VÀ SỬ DỤNG NGUỒN THU GA , NƯỚC, BỒI DƯỠNG NẤU SÁNG
 NĂM HỌC: 2017 -2018  ( tháng 11/2017 ) </t>
  </si>
  <si>
    <t>Ngày 30 tháng  11 năm 2017</t>
  </si>
  <si>
    <t>- Thu ga, nước uống, nước rửa chén
, bồi dưỡng nấu sáng  tháng 11/2017</t>
  </si>
  <si>
    <t>- Chi trả tiền nước uống  tháng 11/2017</t>
  </si>
  <si>
    <t>-Chi tiền mua  chất đốt ( ga) tháng 11/2017</t>
  </si>
  <si>
    <t xml:space="preserve"> Chi trả tiền thù lao nấu sáng tháng 11/2017</t>
  </si>
  <si>
    <t xml:space="preserve">QUYẾT TOÁN THU VÀ SỬ DỤNG NGUỒN THU TiỀN ĂN BÁN TRÚ
NĂM HỌC: 2017 -2018  ( tháng 11 /2017 ) </t>
  </si>
  <si>
    <t>- Thu ăn bán trú tháng 11/2017</t>
  </si>
  <si>
    <t>- Chi trả tiền sữa tháng 11/2017</t>
  </si>
  <si>
    <t>Ngày 30  tháng  11 năm 2017</t>
  </si>
  <si>
    <t>-Chi tiền mua thực phẩm tháng 11/2017</t>
  </si>
  <si>
    <t>Ngày  30  tháng 1 1 năm 2017</t>
  </si>
  <si>
    <t>Ngày  30  tháng 11 năm 2017</t>
  </si>
  <si>
    <t>Thu học phí bổ sung năm học 2017-2018</t>
  </si>
  <si>
    <t>Chi nộp vào tài khoản 3712.3.1032853</t>
  </si>
  <si>
    <t xml:space="preserve">- Tên Quỹ :   Nguồn thu hộ </t>
  </si>
  <si>
    <t>- Tên Quỹ : Nguồn thu thỏa thần(Cơ sở vật chất bán trú)</t>
  </si>
  <si>
    <t>- Tên Quỹ :   Nguồn thu học phí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</si>
</sst>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 applyAlignment="1">
      <alignment horizontal="center"/>
    </xf>
    <xf numFmtId="3" fontId="1" fillId="0" borderId="0" xfId="0" applyNumberFormat="1" applyFont="1"/>
    <xf numFmtId="3" fontId="0" fillId="0" borderId="0" xfId="0" applyNumberFormat="1"/>
    <xf numFmtId="3" fontId="5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5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10" fillId="0" borderId="0" xfId="0" applyNumberFormat="1" applyFont="1"/>
    <xf numFmtId="3" fontId="14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left"/>
    </xf>
    <xf numFmtId="3" fontId="11" fillId="0" borderId="1" xfId="0" applyNumberFormat="1" applyFont="1" applyBorder="1" applyAlignment="1">
      <alignment horizontal="center"/>
    </xf>
    <xf numFmtId="3" fontId="4" fillId="0" borderId="0" xfId="0" quotePrefix="1" applyNumberFormat="1" applyFont="1" applyAlignment="1">
      <alignment horizontal="left"/>
    </xf>
    <xf numFmtId="3" fontId="12" fillId="0" borderId="1" xfId="0" applyNumberFormat="1" applyFont="1" applyBorder="1"/>
    <xf numFmtId="3" fontId="13" fillId="0" borderId="1" xfId="0" applyNumberFormat="1" applyFont="1" applyBorder="1"/>
    <xf numFmtId="3" fontId="12" fillId="0" borderId="1" xfId="0" quotePrefix="1" applyNumberFormat="1" applyFont="1" applyBorder="1"/>
    <xf numFmtId="3" fontId="13" fillId="0" borderId="1" xfId="0" quotePrefix="1" applyNumberFormat="1" applyFont="1" applyBorder="1"/>
    <xf numFmtId="3" fontId="8" fillId="0" borderId="1" xfId="0" applyNumberFormat="1" applyFont="1" applyBorder="1"/>
    <xf numFmtId="3" fontId="13" fillId="0" borderId="1" xfId="0" quotePrefix="1" applyNumberFormat="1" applyFont="1" applyBorder="1" applyAlignment="1"/>
    <xf numFmtId="3" fontId="11" fillId="0" borderId="1" xfId="0" applyNumberFormat="1" applyFont="1" applyBorder="1" applyAlignment="1">
      <alignment horizontal="left"/>
    </xf>
    <xf numFmtId="3" fontId="15" fillId="0" borderId="1" xfId="0" applyNumberFormat="1" applyFont="1" applyBorder="1"/>
    <xf numFmtId="3" fontId="11" fillId="0" borderId="1" xfId="0" applyNumberFormat="1" applyFont="1" applyBorder="1" applyAlignment="1"/>
    <xf numFmtId="3" fontId="11" fillId="0" borderId="1" xfId="0" applyNumberFormat="1" applyFont="1" applyBorder="1" applyAlignment="1">
      <alignment horizontal="justify"/>
    </xf>
    <xf numFmtId="3" fontId="4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12" fillId="0" borderId="3" xfId="0" quotePrefix="1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/>
    <xf numFmtId="3" fontId="11" fillId="0" borderId="1" xfId="0" applyNumberFormat="1" applyFont="1" applyBorder="1"/>
    <xf numFmtId="3" fontId="18" fillId="0" borderId="0" xfId="0" applyNumberFormat="1" applyFont="1"/>
    <xf numFmtId="3" fontId="17" fillId="0" borderId="0" xfId="0" applyNumberFormat="1" applyFont="1"/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3" fontId="12" fillId="0" borderId="2" xfId="0" quotePrefix="1" applyNumberFormat="1" applyFont="1" applyBorder="1" applyAlignment="1">
      <alignment horizontal="center" vertical="center" wrapText="1"/>
    </xf>
    <xf numFmtId="3" fontId="12" fillId="0" borderId="3" xfId="0" quotePrefix="1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/>
    </xf>
    <xf numFmtId="3" fontId="12" fillId="0" borderId="2" xfId="0" applyNumberFormat="1" applyFont="1" applyBorder="1" applyAlignment="1">
      <alignment horizontal="left" vertical="center"/>
    </xf>
    <xf numFmtId="3" fontId="12" fillId="0" borderId="4" xfId="0" applyNumberFormat="1" applyFont="1" applyBorder="1" applyAlignment="1">
      <alignment horizontal="left" vertical="center"/>
    </xf>
    <xf numFmtId="3" fontId="12" fillId="0" borderId="3" xfId="0" applyNumberFormat="1" applyFont="1" applyBorder="1" applyAlignment="1">
      <alignment horizontal="left" vertical="center"/>
    </xf>
    <xf numFmtId="3" fontId="13" fillId="0" borderId="4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left" vertical="center" wrapText="1"/>
    </xf>
    <xf numFmtId="3" fontId="12" fillId="0" borderId="3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D19" sqref="D19"/>
    </sheetView>
  </sheetViews>
  <sheetFormatPr defaultColWidth="9.140625" defaultRowHeight="15"/>
  <cols>
    <col min="1" max="1" width="36.140625" style="3" customWidth="1"/>
    <col min="2" max="2" width="14.85546875" style="3" customWidth="1"/>
    <col min="3" max="3" width="45.7109375" style="3" customWidth="1"/>
    <col min="4" max="4" width="17.140625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9" width="9.140625" style="3"/>
    <col min="10" max="10" width="11.140625" style="3" bestFit="1" customWidth="1"/>
    <col min="11" max="16384" width="9.140625" style="3"/>
  </cols>
  <sheetData>
    <row r="1" spans="1:13">
      <c r="A1" s="14" t="s">
        <v>1</v>
      </c>
      <c r="B1" s="15"/>
      <c r="C1" s="15"/>
      <c r="D1" s="14" t="s">
        <v>0</v>
      </c>
      <c r="E1" s="15"/>
      <c r="F1" s="15"/>
      <c r="G1" s="15"/>
      <c r="H1" s="15"/>
      <c r="L1" s="2"/>
    </row>
    <row r="2" spans="1:13" ht="18.75">
      <c r="A2" s="16" t="s">
        <v>19</v>
      </c>
      <c r="B2" s="15"/>
      <c r="C2" s="15"/>
      <c r="D2" s="15"/>
      <c r="E2" s="15"/>
      <c r="F2" s="15"/>
      <c r="G2" s="15"/>
      <c r="H2" s="15"/>
    </row>
    <row r="3" spans="1:13" ht="18.75">
      <c r="A3" s="29" t="s">
        <v>20</v>
      </c>
      <c r="B3" s="15"/>
      <c r="C3" s="15"/>
      <c r="D3" s="15"/>
      <c r="E3" s="15"/>
      <c r="F3" s="15"/>
      <c r="G3" s="15"/>
      <c r="H3" s="15"/>
    </row>
    <row r="4" spans="1:13" ht="18.75">
      <c r="A4" s="39" t="s">
        <v>12</v>
      </c>
      <c r="B4" s="40"/>
      <c r="C4" s="40"/>
      <c r="D4" s="40"/>
      <c r="E4" s="40"/>
      <c r="F4" s="40"/>
      <c r="G4" s="40"/>
      <c r="H4" s="15"/>
    </row>
    <row r="5" spans="1:13" ht="18.75">
      <c r="A5" s="39" t="s">
        <v>13</v>
      </c>
      <c r="B5" s="40"/>
      <c r="C5" s="40"/>
      <c r="D5" s="40"/>
      <c r="E5" s="40"/>
      <c r="F5" s="40"/>
      <c r="G5" s="40"/>
      <c r="H5" s="40"/>
    </row>
    <row r="7" spans="1:13" ht="51" customHeight="1">
      <c r="A7" s="41" t="s">
        <v>30</v>
      </c>
      <c r="B7" s="42"/>
      <c r="C7" s="42"/>
      <c r="D7" s="42"/>
      <c r="E7" s="4"/>
      <c r="F7" s="4"/>
      <c r="G7" s="4"/>
      <c r="H7" s="4"/>
      <c r="I7" s="4"/>
      <c r="J7" s="4"/>
      <c r="K7" s="4"/>
      <c r="L7" s="4"/>
      <c r="M7" s="4"/>
    </row>
    <row r="9" spans="1:13" ht="18.75">
      <c r="C9" s="5"/>
      <c r="D9" s="13" t="s">
        <v>2</v>
      </c>
      <c r="J9" s="5"/>
    </row>
    <row r="10" spans="1:13" ht="15.75">
      <c r="A10" s="8"/>
      <c r="B10" s="8"/>
      <c r="C10" s="8"/>
      <c r="D10" s="8"/>
      <c r="E10" s="8"/>
      <c r="J10" s="3">
        <f>421*920000</f>
        <v>387320000</v>
      </c>
    </row>
    <row r="11" spans="1:13" ht="21.75" customHeight="1">
      <c r="A11" s="17" t="s">
        <v>3</v>
      </c>
      <c r="B11" s="17" t="s">
        <v>4</v>
      </c>
      <c r="C11" s="17" t="s">
        <v>5</v>
      </c>
      <c r="D11" s="17" t="s">
        <v>4</v>
      </c>
      <c r="E11" s="7"/>
      <c r="H11" s="6"/>
    </row>
    <row r="12" spans="1:13" s="37" customFormat="1" ht="25.5" customHeight="1">
      <c r="A12" s="35" t="s">
        <v>6</v>
      </c>
      <c r="B12" s="26">
        <v>0</v>
      </c>
      <c r="C12" s="26"/>
      <c r="D12" s="26">
        <v>243700</v>
      </c>
      <c r="E12" s="36"/>
    </row>
    <row r="13" spans="1:13" ht="35.25" customHeight="1">
      <c r="A13" s="43" t="s">
        <v>32</v>
      </c>
      <c r="B13" s="45">
        <v>28220000</v>
      </c>
      <c r="C13" s="22" t="s">
        <v>33</v>
      </c>
      <c r="D13" s="20">
        <v>2500000</v>
      </c>
      <c r="E13" s="8"/>
    </row>
    <row r="14" spans="1:13" ht="25.5" customHeight="1">
      <c r="A14" s="44"/>
      <c r="B14" s="46"/>
      <c r="C14" s="24" t="s">
        <v>34</v>
      </c>
      <c r="D14" s="20">
        <v>14236000</v>
      </c>
      <c r="E14" s="8"/>
    </row>
    <row r="15" spans="1:13" ht="25.5" customHeight="1">
      <c r="A15" s="32"/>
      <c r="B15" s="33"/>
      <c r="C15" s="34" t="s">
        <v>21</v>
      </c>
      <c r="D15" s="20">
        <v>1090800</v>
      </c>
      <c r="E15" s="8"/>
    </row>
    <row r="16" spans="1:13" ht="25.5" customHeight="1">
      <c r="A16" s="32"/>
      <c r="B16" s="33"/>
      <c r="C16" s="34" t="s">
        <v>35</v>
      </c>
      <c r="D16" s="20">
        <v>9960000</v>
      </c>
      <c r="E16" s="8"/>
    </row>
    <row r="17" spans="1:5" ht="25.5" customHeight="1">
      <c r="A17" s="25" t="s">
        <v>7</v>
      </c>
      <c r="B17" s="26">
        <f>D12+B13</f>
        <v>28463700</v>
      </c>
      <c r="C17" s="27" t="s">
        <v>7</v>
      </c>
      <c r="D17" s="26">
        <f>SUM(D13:D16)</f>
        <v>27786800</v>
      </c>
      <c r="E17" s="8"/>
    </row>
    <row r="18" spans="1:5" ht="25.5" customHeight="1">
      <c r="A18" s="28" t="s">
        <v>8</v>
      </c>
      <c r="B18" s="26">
        <f>B17-D17</f>
        <v>676900</v>
      </c>
      <c r="C18" s="20"/>
      <c r="D18" s="20"/>
      <c r="E18" s="8"/>
    </row>
    <row r="19" spans="1:5" ht="15.75">
      <c r="A19" s="8"/>
      <c r="B19" s="8"/>
      <c r="C19" s="8"/>
      <c r="D19" s="8"/>
      <c r="E19" s="8"/>
    </row>
    <row r="20" spans="1:5" ht="15.75">
      <c r="A20" s="8"/>
      <c r="B20" s="8"/>
      <c r="C20" s="9" t="s">
        <v>31</v>
      </c>
      <c r="D20" s="8"/>
      <c r="E20" s="8"/>
    </row>
    <row r="21" spans="1:5" ht="15.75">
      <c r="A21" s="8"/>
      <c r="B21" s="8"/>
      <c r="C21" s="30" t="s">
        <v>9</v>
      </c>
      <c r="D21" s="8"/>
      <c r="E21" s="8"/>
    </row>
    <row r="22" spans="1:5" ht="15.75">
      <c r="A22" s="8"/>
      <c r="B22" s="8"/>
      <c r="C22" s="31" t="s">
        <v>10</v>
      </c>
      <c r="D22" s="8"/>
      <c r="E22" s="8"/>
    </row>
    <row r="23" spans="1:5" ht="15.75">
      <c r="A23" s="8"/>
      <c r="B23" s="8"/>
      <c r="C23" s="31"/>
      <c r="D23" s="8"/>
      <c r="E23" s="8"/>
    </row>
    <row r="24" spans="1:5" ht="18.75">
      <c r="A24" s="12"/>
      <c r="B24" s="12"/>
      <c r="C24" s="12"/>
      <c r="D24" s="12"/>
      <c r="E24" s="8"/>
    </row>
    <row r="25" spans="1:5" ht="18.75">
      <c r="A25" s="12"/>
      <c r="B25" s="12"/>
      <c r="C25" s="1" t="s">
        <v>14</v>
      </c>
      <c r="D25" s="12"/>
      <c r="E25" s="8"/>
    </row>
  </sheetData>
  <mergeCells count="5">
    <mergeCell ref="A4:G4"/>
    <mergeCell ref="A5:H5"/>
    <mergeCell ref="A7:D7"/>
    <mergeCell ref="A13:A14"/>
    <mergeCell ref="B13:B14"/>
  </mergeCells>
  <pageMargins left="1.04" right="0.7" top="0.17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B18" sqref="B18"/>
    </sheetView>
  </sheetViews>
  <sheetFormatPr defaultColWidth="9.140625" defaultRowHeight="15"/>
  <cols>
    <col min="1" max="1" width="36.140625" style="3" customWidth="1"/>
    <col min="2" max="2" width="14.85546875" style="3" customWidth="1"/>
    <col min="3" max="3" width="45.7109375" style="3" customWidth="1"/>
    <col min="4" max="4" width="17.140625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9" width="9.140625" style="3"/>
    <col min="10" max="10" width="11.140625" style="3" bestFit="1" customWidth="1"/>
    <col min="11" max="16384" width="9.140625" style="3"/>
  </cols>
  <sheetData>
    <row r="1" spans="1:13">
      <c r="A1" s="14" t="s">
        <v>1</v>
      </c>
      <c r="B1" s="15"/>
      <c r="C1" s="15"/>
      <c r="D1" s="14" t="s">
        <v>0</v>
      </c>
      <c r="E1" s="15"/>
      <c r="F1" s="15"/>
      <c r="G1" s="15"/>
      <c r="H1" s="15"/>
      <c r="L1" s="2"/>
    </row>
    <row r="2" spans="1:13" ht="18.75">
      <c r="A2" s="16" t="s">
        <v>19</v>
      </c>
      <c r="B2" s="15"/>
      <c r="C2" s="15"/>
      <c r="D2" s="15"/>
      <c r="E2" s="15"/>
      <c r="F2" s="15"/>
      <c r="G2" s="15"/>
      <c r="H2" s="15"/>
    </row>
    <row r="3" spans="1:13" ht="18.75">
      <c r="A3" s="18" t="s">
        <v>11</v>
      </c>
      <c r="B3" s="15"/>
      <c r="C3" s="15"/>
      <c r="D3" s="15"/>
      <c r="E3" s="15"/>
      <c r="F3" s="15"/>
      <c r="G3" s="15"/>
      <c r="H3" s="15"/>
    </row>
    <row r="4" spans="1:13" ht="18.75">
      <c r="A4" s="39" t="s">
        <v>12</v>
      </c>
      <c r="B4" s="40"/>
      <c r="C4" s="40"/>
      <c r="D4" s="40"/>
      <c r="E4" s="40"/>
      <c r="F4" s="40"/>
      <c r="G4" s="40"/>
      <c r="H4" s="15"/>
    </row>
    <row r="5" spans="1:13" ht="18.75">
      <c r="A5" s="39" t="s">
        <v>13</v>
      </c>
      <c r="B5" s="40"/>
      <c r="C5" s="40"/>
      <c r="D5" s="40"/>
      <c r="E5" s="40"/>
      <c r="F5" s="40"/>
      <c r="G5" s="40"/>
      <c r="H5" s="40"/>
    </row>
    <row r="7" spans="1:13" ht="47.25" customHeight="1">
      <c r="A7" s="41" t="s">
        <v>36</v>
      </c>
      <c r="B7" s="42"/>
      <c r="C7" s="42"/>
      <c r="D7" s="42"/>
      <c r="E7" s="4"/>
      <c r="F7" s="4"/>
      <c r="G7" s="4"/>
      <c r="H7" s="4"/>
      <c r="I7" s="4"/>
      <c r="J7" s="4"/>
      <c r="K7" s="4"/>
      <c r="L7" s="4"/>
      <c r="M7" s="4"/>
    </row>
    <row r="9" spans="1:13" ht="18.75">
      <c r="C9" s="5"/>
      <c r="D9" s="13" t="s">
        <v>2</v>
      </c>
      <c r="J9" s="5"/>
    </row>
    <row r="10" spans="1:13" ht="15.75">
      <c r="A10" s="8"/>
      <c r="B10" s="8"/>
      <c r="C10" s="8"/>
      <c r="D10" s="8"/>
      <c r="E10" s="8"/>
      <c r="J10" s="3">
        <f>421*920000</f>
        <v>387320000</v>
      </c>
    </row>
    <row r="11" spans="1:13" ht="21.75" customHeight="1">
      <c r="A11" s="17" t="s">
        <v>3</v>
      </c>
      <c r="B11" s="17" t="s">
        <v>4</v>
      </c>
      <c r="C11" s="17" t="s">
        <v>5</v>
      </c>
      <c r="D11" s="17" t="s">
        <v>4</v>
      </c>
      <c r="E11" s="7"/>
      <c r="H11" s="6"/>
    </row>
    <row r="12" spans="1:13" s="37" customFormat="1" ht="25.5" customHeight="1">
      <c r="A12" s="35" t="s">
        <v>6</v>
      </c>
      <c r="B12" s="26">
        <v>0</v>
      </c>
      <c r="C12" s="26"/>
      <c r="D12" s="26">
        <v>26</v>
      </c>
      <c r="E12" s="36"/>
    </row>
    <row r="13" spans="1:13" ht="25.5" customHeight="1">
      <c r="A13" s="21" t="s">
        <v>37</v>
      </c>
      <c r="B13" s="20">
        <v>167400000</v>
      </c>
      <c r="C13" s="22" t="s">
        <v>38</v>
      </c>
      <c r="D13" s="20">
        <v>28800000</v>
      </c>
      <c r="E13" s="8"/>
    </row>
    <row r="14" spans="1:13" ht="25.5" customHeight="1">
      <c r="A14" s="23"/>
      <c r="B14" s="23"/>
      <c r="C14" s="24" t="s">
        <v>40</v>
      </c>
      <c r="D14" s="20">
        <f>88330575+50269395</f>
        <v>138599970</v>
      </c>
      <c r="E14" s="8"/>
    </row>
    <row r="15" spans="1:13" ht="25.5" customHeight="1">
      <c r="A15" s="25" t="s">
        <v>7</v>
      </c>
      <c r="B15" s="26">
        <f>B13+D12</f>
        <v>167400026</v>
      </c>
      <c r="C15" s="27" t="s">
        <v>7</v>
      </c>
      <c r="D15" s="26">
        <f>SUM(D13:D14)</f>
        <v>167399970</v>
      </c>
      <c r="E15" s="8"/>
    </row>
    <row r="16" spans="1:13" ht="25.5" customHeight="1">
      <c r="A16" s="28" t="s">
        <v>8</v>
      </c>
      <c r="B16" s="26">
        <f>B15-D15</f>
        <v>56</v>
      </c>
      <c r="C16" s="20"/>
      <c r="D16" s="20"/>
      <c r="E16" s="8"/>
    </row>
    <row r="17" spans="1:5" ht="15.75">
      <c r="A17" s="8"/>
      <c r="B17" s="8"/>
      <c r="C17" s="8"/>
      <c r="D17" s="8"/>
      <c r="E17" s="8"/>
    </row>
    <row r="18" spans="1:5" ht="15.75">
      <c r="A18" s="8"/>
      <c r="B18" s="8"/>
      <c r="C18" s="9" t="s">
        <v>39</v>
      </c>
      <c r="D18" s="8"/>
      <c r="E18" s="8"/>
    </row>
    <row r="19" spans="1:5" ht="15.75">
      <c r="A19" s="8"/>
      <c r="B19" s="8"/>
      <c r="C19" s="10" t="s">
        <v>9</v>
      </c>
      <c r="D19" s="8"/>
      <c r="E19" s="8"/>
    </row>
    <row r="20" spans="1:5" ht="15.75">
      <c r="A20" s="8"/>
      <c r="B20" s="8"/>
      <c r="C20" s="11" t="s">
        <v>10</v>
      </c>
      <c r="D20" s="8"/>
      <c r="E20" s="8"/>
    </row>
    <row r="21" spans="1:5" ht="15.75">
      <c r="A21" s="8"/>
      <c r="B21" s="8"/>
      <c r="C21" s="11"/>
      <c r="D21" s="8"/>
      <c r="E21" s="8"/>
    </row>
    <row r="22" spans="1:5" ht="18.75">
      <c r="A22" s="12"/>
      <c r="B22" s="12"/>
      <c r="C22" s="12"/>
      <c r="D22" s="12"/>
      <c r="E22" s="8"/>
    </row>
    <row r="23" spans="1:5" ht="18.75">
      <c r="A23" s="12"/>
      <c r="B23" s="12"/>
      <c r="C23" s="1" t="s">
        <v>14</v>
      </c>
      <c r="D23" s="12"/>
      <c r="E23" s="8"/>
    </row>
  </sheetData>
  <mergeCells count="3">
    <mergeCell ref="A4:G4"/>
    <mergeCell ref="A5:H5"/>
    <mergeCell ref="A7:D7"/>
  </mergeCells>
  <pageMargins left="1.05" right="0.64" top="0.28000000000000003" bottom="0.74803149606299202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A3" sqref="A3"/>
    </sheetView>
  </sheetViews>
  <sheetFormatPr defaultColWidth="9.140625" defaultRowHeight="15"/>
  <cols>
    <col min="1" max="1" width="44" style="3" customWidth="1"/>
    <col min="2" max="2" width="14.85546875" style="3" customWidth="1"/>
    <col min="3" max="3" width="46.140625" style="3" customWidth="1"/>
    <col min="4" max="4" width="21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16384" width="9.140625" style="3"/>
  </cols>
  <sheetData>
    <row r="1" spans="1:13">
      <c r="A1" s="14" t="s">
        <v>1</v>
      </c>
      <c r="B1" s="15"/>
      <c r="C1" s="15"/>
      <c r="D1" s="14" t="s">
        <v>0</v>
      </c>
      <c r="E1" s="15"/>
      <c r="F1" s="15"/>
      <c r="G1" s="15"/>
      <c r="H1" s="15"/>
      <c r="L1" s="2"/>
    </row>
    <row r="2" spans="1:13" ht="18.75">
      <c r="A2" s="16" t="s">
        <v>15</v>
      </c>
      <c r="B2" s="15"/>
      <c r="C2" s="15"/>
      <c r="D2" s="15"/>
      <c r="E2" s="15"/>
      <c r="F2" s="15"/>
      <c r="G2" s="15"/>
      <c r="H2" s="15"/>
    </row>
    <row r="3" spans="1:13" ht="18.75">
      <c r="A3" s="38" t="s">
        <v>45</v>
      </c>
      <c r="B3" s="15"/>
      <c r="C3" s="15"/>
      <c r="D3" s="15"/>
      <c r="E3" s="15"/>
      <c r="F3" s="15"/>
      <c r="G3" s="15"/>
      <c r="H3" s="15"/>
    </row>
    <row r="4" spans="1:13" ht="18.75">
      <c r="A4" s="39" t="s">
        <v>17</v>
      </c>
      <c r="B4" s="40"/>
      <c r="C4" s="40"/>
      <c r="D4" s="40"/>
      <c r="E4" s="40"/>
      <c r="F4" s="40"/>
      <c r="G4" s="40"/>
      <c r="H4" s="15"/>
    </row>
    <row r="5" spans="1:13" ht="18.75">
      <c r="A5" s="39" t="s">
        <v>18</v>
      </c>
      <c r="B5" s="40"/>
      <c r="C5" s="40"/>
      <c r="D5" s="40"/>
      <c r="E5" s="40"/>
      <c r="F5" s="40"/>
      <c r="G5" s="40"/>
      <c r="H5" s="40"/>
    </row>
    <row r="7" spans="1:13" ht="18.75">
      <c r="A7" s="41" t="s">
        <v>26</v>
      </c>
      <c r="B7" s="42"/>
      <c r="C7" s="42"/>
      <c r="D7" s="42"/>
      <c r="E7" s="4"/>
      <c r="F7" s="4"/>
      <c r="G7" s="4"/>
      <c r="H7" s="4"/>
      <c r="I7" s="4"/>
      <c r="J7" s="4"/>
      <c r="K7" s="4"/>
      <c r="L7" s="4"/>
      <c r="M7" s="4"/>
    </row>
    <row r="8" spans="1:13" ht="18.75">
      <c r="A8" s="47" t="s">
        <v>29</v>
      </c>
      <c r="B8" s="47"/>
      <c r="C8" s="47"/>
    </row>
    <row r="9" spans="1:13" ht="18.75">
      <c r="C9" s="5"/>
      <c r="D9" s="13" t="s">
        <v>2</v>
      </c>
      <c r="J9" s="5"/>
    </row>
    <row r="10" spans="1:13" ht="15.75">
      <c r="A10" s="8"/>
      <c r="B10" s="8"/>
      <c r="C10" s="8"/>
      <c r="D10" s="8"/>
      <c r="E10" s="8"/>
    </row>
    <row r="11" spans="1:13" ht="21.75" customHeight="1">
      <c r="A11" s="17" t="s">
        <v>3</v>
      </c>
      <c r="B11" s="17" t="s">
        <v>4</v>
      </c>
      <c r="C11" s="17" t="s">
        <v>5</v>
      </c>
      <c r="D11" s="17" t="s">
        <v>4</v>
      </c>
      <c r="E11" s="7"/>
      <c r="H11" s="6"/>
    </row>
    <row r="12" spans="1:13" s="37" customFormat="1" ht="22.5" customHeight="1">
      <c r="A12" s="35" t="s">
        <v>6</v>
      </c>
      <c r="B12" s="26">
        <v>0</v>
      </c>
      <c r="C12" s="26"/>
      <c r="D12" s="26">
        <v>0</v>
      </c>
      <c r="E12" s="36"/>
    </row>
    <row r="13" spans="1:13" ht="25.5" customHeight="1">
      <c r="A13" s="19" t="s">
        <v>24</v>
      </c>
      <c r="B13" s="20"/>
      <c r="C13" s="20"/>
      <c r="D13" s="20"/>
      <c r="E13" s="8"/>
    </row>
    <row r="14" spans="1:13" ht="25.5" customHeight="1">
      <c r="A14" s="19" t="s">
        <v>25</v>
      </c>
      <c r="B14" s="20"/>
      <c r="C14" s="20"/>
      <c r="D14" s="20"/>
      <c r="E14" s="8"/>
    </row>
    <row r="15" spans="1:13" ht="23.25" customHeight="1">
      <c r="A15" s="25" t="s">
        <v>7</v>
      </c>
      <c r="B15" s="26">
        <f>SUM(B13:B14)</f>
        <v>0</v>
      </c>
      <c r="C15" s="27" t="s">
        <v>7</v>
      </c>
      <c r="D15" s="26">
        <f>SUM(D13:D14)</f>
        <v>0</v>
      </c>
      <c r="E15" s="8"/>
    </row>
    <row r="16" spans="1:13" ht="23.25" customHeight="1">
      <c r="A16" s="28" t="s">
        <v>8</v>
      </c>
      <c r="B16" s="26">
        <v>0</v>
      </c>
      <c r="C16" s="20"/>
      <c r="D16" s="20"/>
      <c r="E16" s="8"/>
    </row>
    <row r="17" spans="1:5" ht="15.75">
      <c r="A17" s="8"/>
      <c r="B17" s="8"/>
      <c r="C17" s="9" t="s">
        <v>41</v>
      </c>
      <c r="D17" s="8"/>
      <c r="E17" s="8"/>
    </row>
    <row r="18" spans="1:5" ht="15.75">
      <c r="A18" s="8"/>
      <c r="B18" s="8"/>
      <c r="C18" s="10" t="s">
        <v>9</v>
      </c>
      <c r="D18" s="8"/>
      <c r="E18" s="8"/>
    </row>
    <row r="19" spans="1:5" ht="15.75">
      <c r="A19" s="8"/>
      <c r="B19" s="8"/>
      <c r="C19" s="11" t="s">
        <v>10</v>
      </c>
      <c r="D19" s="8"/>
      <c r="E19" s="8"/>
    </row>
    <row r="20" spans="1:5" ht="15.75">
      <c r="A20" s="8"/>
      <c r="B20" s="8"/>
      <c r="C20" s="11"/>
      <c r="D20" s="8"/>
      <c r="E20" s="8"/>
    </row>
    <row r="21" spans="1:5" ht="18.75">
      <c r="A21" s="12"/>
      <c r="B21" s="12"/>
      <c r="C21" s="12"/>
      <c r="D21" s="12"/>
      <c r="E21" s="8"/>
    </row>
    <row r="22" spans="1:5" ht="18.75">
      <c r="A22" s="12"/>
      <c r="B22" s="12"/>
      <c r="C22" s="1" t="s">
        <v>16</v>
      </c>
      <c r="D22" s="12"/>
      <c r="E22" s="8"/>
    </row>
  </sheetData>
  <mergeCells count="4">
    <mergeCell ref="A4:G4"/>
    <mergeCell ref="A5:H5"/>
    <mergeCell ref="A7:D7"/>
    <mergeCell ref="A8:C8"/>
  </mergeCells>
  <pageMargins left="0.70866141732283472" right="0.2" top="0.2" bottom="0.18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C16" sqref="C16"/>
    </sheetView>
  </sheetViews>
  <sheetFormatPr defaultColWidth="9.140625" defaultRowHeight="15"/>
  <cols>
    <col min="1" max="1" width="44" style="3" customWidth="1"/>
    <col min="2" max="2" width="14.85546875" style="3" customWidth="1"/>
    <col min="3" max="3" width="46.140625" style="3" customWidth="1"/>
    <col min="4" max="4" width="21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16384" width="9.140625" style="3"/>
  </cols>
  <sheetData>
    <row r="1" spans="1:13">
      <c r="A1" s="14" t="s">
        <v>1</v>
      </c>
      <c r="B1" s="15"/>
      <c r="C1" s="15"/>
      <c r="D1" s="14" t="s">
        <v>0</v>
      </c>
      <c r="E1" s="15"/>
      <c r="F1" s="15"/>
      <c r="G1" s="15"/>
      <c r="H1" s="15"/>
      <c r="L1" s="2"/>
    </row>
    <row r="2" spans="1:13" ht="18.75">
      <c r="A2" s="16" t="s">
        <v>15</v>
      </c>
      <c r="B2" s="15"/>
      <c r="C2" s="15"/>
      <c r="D2" s="15"/>
      <c r="E2" s="15"/>
      <c r="F2" s="15"/>
      <c r="G2" s="15"/>
      <c r="H2" s="15"/>
    </row>
    <row r="3" spans="1:13" ht="18.75">
      <c r="A3" s="38" t="s">
        <v>46</v>
      </c>
      <c r="B3" s="15"/>
      <c r="C3" s="15"/>
      <c r="D3" s="15"/>
      <c r="E3" s="15"/>
      <c r="F3" s="15"/>
      <c r="G3" s="15"/>
      <c r="H3" s="15"/>
    </row>
    <row r="4" spans="1:13" ht="18.75">
      <c r="A4" s="39" t="s">
        <v>17</v>
      </c>
      <c r="B4" s="40"/>
      <c r="C4" s="40"/>
      <c r="D4" s="40"/>
      <c r="E4" s="40"/>
      <c r="F4" s="40"/>
      <c r="G4" s="40"/>
      <c r="H4" s="15"/>
    </row>
    <row r="5" spans="1:13" ht="18.75">
      <c r="A5" s="39" t="s">
        <v>18</v>
      </c>
      <c r="B5" s="40"/>
      <c r="C5" s="40"/>
      <c r="D5" s="40"/>
      <c r="E5" s="40"/>
      <c r="F5" s="40"/>
      <c r="G5" s="40"/>
      <c r="H5" s="40"/>
    </row>
    <row r="7" spans="1:13" ht="18.75">
      <c r="A7" s="41" t="s">
        <v>27</v>
      </c>
      <c r="B7" s="42"/>
      <c r="C7" s="42"/>
      <c r="D7" s="42"/>
      <c r="E7" s="4"/>
      <c r="F7" s="4"/>
      <c r="G7" s="4"/>
      <c r="H7" s="4"/>
      <c r="I7" s="4"/>
      <c r="J7" s="4"/>
      <c r="K7" s="4"/>
      <c r="L7" s="4"/>
      <c r="M7" s="4"/>
    </row>
    <row r="8" spans="1:13" ht="18.75">
      <c r="A8" s="47" t="s">
        <v>29</v>
      </c>
      <c r="B8" s="47"/>
      <c r="C8" s="47"/>
    </row>
    <row r="9" spans="1:13" ht="18.75">
      <c r="C9" s="5"/>
      <c r="D9" s="13" t="s">
        <v>2</v>
      </c>
      <c r="J9" s="5"/>
    </row>
    <row r="10" spans="1:13" ht="15.75">
      <c r="A10" s="8"/>
      <c r="B10" s="8"/>
      <c r="C10" s="8"/>
      <c r="D10" s="8"/>
      <c r="E10" s="8"/>
    </row>
    <row r="11" spans="1:13" ht="21.75" customHeight="1">
      <c r="A11" s="17" t="s">
        <v>3</v>
      </c>
      <c r="B11" s="17" t="s">
        <v>4</v>
      </c>
      <c r="C11" s="17" t="s">
        <v>5</v>
      </c>
      <c r="D11" s="17" t="s">
        <v>4</v>
      </c>
      <c r="E11" s="7"/>
      <c r="H11" s="6"/>
    </row>
    <row r="12" spans="1:13" s="37" customFormat="1" ht="22.5" customHeight="1">
      <c r="A12" s="35" t="s">
        <v>6</v>
      </c>
      <c r="B12" s="26">
        <v>0</v>
      </c>
      <c r="C12" s="26"/>
      <c r="D12" s="26">
        <v>6855000</v>
      </c>
      <c r="E12" s="36"/>
    </row>
    <row r="13" spans="1:13" ht="24" customHeight="1">
      <c r="A13" s="52" t="s">
        <v>22</v>
      </c>
      <c r="B13" s="45"/>
      <c r="C13" s="20"/>
      <c r="D13" s="20"/>
      <c r="E13" s="8"/>
    </row>
    <row r="14" spans="1:13" ht="25.5" customHeight="1">
      <c r="A14" s="53"/>
      <c r="B14" s="46"/>
      <c r="C14" s="20"/>
      <c r="D14" s="20"/>
      <c r="E14" s="8"/>
    </row>
    <row r="15" spans="1:13" ht="25.5" customHeight="1">
      <c r="A15" s="48" t="s">
        <v>23</v>
      </c>
      <c r="B15" s="45"/>
      <c r="C15" s="20"/>
      <c r="D15" s="20"/>
      <c r="E15" s="8"/>
    </row>
    <row r="16" spans="1:13" ht="25.5" customHeight="1">
      <c r="A16" s="49"/>
      <c r="B16" s="51"/>
      <c r="C16" s="20"/>
      <c r="D16" s="20"/>
      <c r="E16" s="8"/>
    </row>
    <row r="17" spans="1:5" ht="17.25">
      <c r="A17" s="50"/>
      <c r="B17" s="46"/>
      <c r="C17" s="20"/>
      <c r="D17" s="20"/>
      <c r="E17" s="8"/>
    </row>
    <row r="18" spans="1:5" ht="17.25">
      <c r="A18" s="25" t="s">
        <v>7</v>
      </c>
      <c r="B18" s="26">
        <f>SUM(B13:B17)</f>
        <v>0</v>
      </c>
      <c r="C18" s="27" t="s">
        <v>7</v>
      </c>
      <c r="D18" s="26">
        <f>SUM(D13:D17)</f>
        <v>0</v>
      </c>
      <c r="E18" s="8"/>
    </row>
    <row r="19" spans="1:5" ht="17.25">
      <c r="A19" s="28" t="s">
        <v>8</v>
      </c>
      <c r="B19" s="26">
        <f>D12</f>
        <v>6855000</v>
      </c>
      <c r="C19" s="20"/>
      <c r="D19" s="20"/>
      <c r="E19" s="8"/>
    </row>
    <row r="20" spans="1:5" ht="15.75">
      <c r="A20" s="8"/>
      <c r="B20" s="8"/>
      <c r="C20" s="9" t="s">
        <v>42</v>
      </c>
      <c r="D20" s="8"/>
      <c r="E20" s="8"/>
    </row>
    <row r="21" spans="1:5" ht="15.75">
      <c r="A21" s="8"/>
      <c r="B21" s="8"/>
      <c r="C21" s="30" t="s">
        <v>9</v>
      </c>
      <c r="D21" s="8"/>
      <c r="E21" s="8"/>
    </row>
    <row r="22" spans="1:5" ht="15.75">
      <c r="A22" s="8"/>
      <c r="B22" s="8"/>
      <c r="C22" s="31" t="s">
        <v>10</v>
      </c>
      <c r="D22" s="8"/>
      <c r="E22" s="8"/>
    </row>
    <row r="23" spans="1:5" ht="15.75">
      <c r="A23" s="8"/>
      <c r="B23" s="8"/>
      <c r="C23" s="31"/>
      <c r="D23" s="8"/>
      <c r="E23" s="8"/>
    </row>
    <row r="24" spans="1:5" ht="18.75">
      <c r="A24" s="12"/>
      <c r="B24" s="12"/>
      <c r="C24" s="12"/>
      <c r="D24" s="12"/>
      <c r="E24" s="8"/>
    </row>
    <row r="25" spans="1:5" ht="18.75">
      <c r="A25" s="12"/>
      <c r="B25" s="12"/>
      <c r="C25" s="1" t="s">
        <v>16</v>
      </c>
      <c r="D25" s="12"/>
      <c r="E25" s="8"/>
    </row>
  </sheetData>
  <mergeCells count="8">
    <mergeCell ref="A15:A17"/>
    <mergeCell ref="B15:B17"/>
    <mergeCell ref="A4:G4"/>
    <mergeCell ref="A5:H5"/>
    <mergeCell ref="A7:D7"/>
    <mergeCell ref="A8:C8"/>
    <mergeCell ref="A13:A14"/>
    <mergeCell ref="B13:B14"/>
  </mergeCells>
  <pageMargins left="0.7" right="0.7" top="0.3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B19" sqref="B19"/>
    </sheetView>
  </sheetViews>
  <sheetFormatPr defaultColWidth="9.140625" defaultRowHeight="15"/>
  <cols>
    <col min="1" max="1" width="44" style="3" customWidth="1"/>
    <col min="2" max="2" width="14.85546875" style="3" customWidth="1"/>
    <col min="3" max="3" width="46.140625" style="3" customWidth="1"/>
    <col min="4" max="4" width="21" style="3" customWidth="1"/>
    <col min="5" max="5" width="9.140625" style="3"/>
    <col min="6" max="6" width="10.140625" style="3" bestFit="1" customWidth="1"/>
    <col min="7" max="7" width="9.140625" style="3"/>
    <col min="8" max="8" width="10.140625" style="3" bestFit="1" customWidth="1"/>
    <col min="9" max="16384" width="9.140625" style="3"/>
  </cols>
  <sheetData>
    <row r="1" spans="1:13">
      <c r="A1" s="14" t="s">
        <v>1</v>
      </c>
      <c r="B1" s="15"/>
      <c r="C1" s="15"/>
      <c r="D1" s="14" t="s">
        <v>0</v>
      </c>
      <c r="E1" s="15"/>
      <c r="F1" s="15"/>
      <c r="G1" s="15"/>
      <c r="H1" s="15"/>
      <c r="L1" s="2"/>
    </row>
    <row r="2" spans="1:13" ht="18.75">
      <c r="A2" s="16" t="s">
        <v>15</v>
      </c>
      <c r="B2" s="15"/>
      <c r="C2" s="15"/>
      <c r="D2" s="15"/>
      <c r="E2" s="15"/>
      <c r="F2" s="15"/>
      <c r="G2" s="15"/>
      <c r="H2" s="15"/>
    </row>
    <row r="3" spans="1:13" ht="18.75">
      <c r="A3" s="38" t="s">
        <v>47</v>
      </c>
      <c r="B3" s="15"/>
      <c r="C3" s="15"/>
      <c r="D3" s="15"/>
      <c r="E3" s="15"/>
      <c r="F3" s="15"/>
      <c r="G3" s="15"/>
      <c r="H3" s="15"/>
    </row>
    <row r="4" spans="1:13" ht="18.75">
      <c r="A4" s="39" t="s">
        <v>17</v>
      </c>
      <c r="B4" s="40"/>
      <c r="C4" s="40"/>
      <c r="D4" s="40"/>
      <c r="E4" s="40"/>
      <c r="F4" s="40"/>
      <c r="G4" s="40"/>
      <c r="H4" s="15"/>
    </row>
    <row r="5" spans="1:13" ht="18.75">
      <c r="A5" s="39" t="s">
        <v>18</v>
      </c>
      <c r="B5" s="40"/>
      <c r="C5" s="40"/>
      <c r="D5" s="40"/>
      <c r="E5" s="40"/>
      <c r="F5" s="40"/>
      <c r="G5" s="40"/>
      <c r="H5" s="40"/>
    </row>
    <row r="7" spans="1:13" ht="18.75">
      <c r="A7" s="41" t="s">
        <v>28</v>
      </c>
      <c r="B7" s="42"/>
      <c r="C7" s="42"/>
      <c r="D7" s="42"/>
      <c r="E7" s="4"/>
      <c r="F7" s="4"/>
      <c r="G7" s="4"/>
      <c r="H7" s="4"/>
      <c r="I7" s="4"/>
      <c r="J7" s="4"/>
      <c r="K7" s="4"/>
      <c r="L7" s="4"/>
      <c r="M7" s="4"/>
    </row>
    <row r="8" spans="1:13" ht="18.75">
      <c r="A8" s="47" t="s">
        <v>29</v>
      </c>
      <c r="B8" s="47"/>
      <c r="C8" s="47"/>
    </row>
    <row r="9" spans="1:13" ht="18.75">
      <c r="C9" s="5"/>
      <c r="D9" s="13" t="s">
        <v>2</v>
      </c>
      <c r="J9" s="5"/>
    </row>
    <row r="10" spans="1:13" ht="15.75">
      <c r="A10" s="8"/>
      <c r="B10" s="8"/>
      <c r="C10" s="8"/>
      <c r="D10" s="8"/>
      <c r="E10" s="8"/>
    </row>
    <row r="11" spans="1:13" ht="21.75" customHeight="1">
      <c r="A11" s="17" t="s">
        <v>3</v>
      </c>
      <c r="B11" s="17" t="s">
        <v>4</v>
      </c>
      <c r="C11" s="17" t="s">
        <v>5</v>
      </c>
      <c r="D11" s="17" t="s">
        <v>4</v>
      </c>
      <c r="E11" s="7"/>
      <c r="H11" s="6"/>
    </row>
    <row r="12" spans="1:13" s="37" customFormat="1" ht="22.5" customHeight="1">
      <c r="A12" s="35" t="s">
        <v>6</v>
      </c>
      <c r="B12" s="26">
        <v>0</v>
      </c>
      <c r="C12" s="26"/>
      <c r="D12" s="26"/>
      <c r="E12" s="36"/>
    </row>
    <row r="13" spans="1:13" ht="24" customHeight="1">
      <c r="A13" s="52" t="s">
        <v>43</v>
      </c>
      <c r="B13" s="45">
        <v>4000000</v>
      </c>
      <c r="C13" s="20" t="s">
        <v>44</v>
      </c>
      <c r="D13" s="20">
        <v>4000000</v>
      </c>
      <c r="E13" s="8"/>
    </row>
    <row r="14" spans="1:13" ht="25.5" customHeight="1">
      <c r="A14" s="53"/>
      <c r="B14" s="46"/>
      <c r="C14" s="20"/>
      <c r="D14" s="20"/>
      <c r="E14" s="8"/>
    </row>
    <row r="15" spans="1:13" ht="17.25">
      <c r="A15" s="25" t="s">
        <v>7</v>
      </c>
      <c r="B15" s="26">
        <f>SUM(B13:B14)</f>
        <v>4000000</v>
      </c>
      <c r="C15" s="27" t="s">
        <v>7</v>
      </c>
      <c r="D15" s="26">
        <f>SUM(D13:D14)</f>
        <v>4000000</v>
      </c>
      <c r="E15" s="8"/>
    </row>
    <row r="16" spans="1:13" ht="17.25">
      <c r="A16" s="28" t="s">
        <v>8</v>
      </c>
      <c r="B16" s="26">
        <f>D12</f>
        <v>0</v>
      </c>
      <c r="C16" s="20"/>
      <c r="D16" s="20"/>
      <c r="E16" s="8"/>
    </row>
    <row r="17" spans="1:5" ht="15.75">
      <c r="A17" s="8"/>
      <c r="B17" s="8"/>
      <c r="C17" s="9" t="s">
        <v>42</v>
      </c>
      <c r="D17" s="8"/>
      <c r="E17" s="8"/>
    </row>
    <row r="18" spans="1:5" ht="15.75">
      <c r="A18" s="8"/>
      <c r="B18" s="8"/>
      <c r="C18" s="30" t="s">
        <v>9</v>
      </c>
      <c r="D18" s="8"/>
      <c r="E18" s="8"/>
    </row>
    <row r="19" spans="1:5" ht="15.75">
      <c r="A19" s="8"/>
      <c r="B19" s="8"/>
      <c r="C19" s="31" t="s">
        <v>10</v>
      </c>
      <c r="D19" s="8"/>
      <c r="E19" s="8"/>
    </row>
    <row r="20" spans="1:5" ht="15.75">
      <c r="A20" s="8"/>
      <c r="B20" s="8"/>
      <c r="C20" s="31"/>
      <c r="D20" s="8"/>
      <c r="E20" s="8"/>
    </row>
    <row r="21" spans="1:5" ht="18.75">
      <c r="A21" s="12"/>
      <c r="B21" s="12"/>
      <c r="C21" s="12"/>
      <c r="D21" s="12"/>
      <c r="E21" s="8"/>
    </row>
    <row r="22" spans="1:5" ht="18.75">
      <c r="A22" s="12"/>
      <c r="B22" s="12"/>
      <c r="C22" s="1" t="s">
        <v>16</v>
      </c>
      <c r="D22" s="12"/>
      <c r="E22" s="8"/>
    </row>
  </sheetData>
  <mergeCells count="6">
    <mergeCell ref="A4:G4"/>
    <mergeCell ref="A5:H5"/>
    <mergeCell ref="A7:D7"/>
    <mergeCell ref="A8:C8"/>
    <mergeCell ref="A13:A14"/>
    <mergeCell ref="B13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TIEN GA NUOC BOI DUONG NS</vt:lpstr>
      <vt:lpstr>TIEN AN </vt:lpstr>
      <vt:lpstr>CAC KHOAN THU HO</vt:lpstr>
      <vt:lpstr>CAC KHOAN THU THEO THOA THUAN</vt:lpstr>
      <vt:lpstr>HOC PHI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2017-12-12T05:16:43Z</cp:lastPrinted>
  <dcterms:created xsi:type="dcterms:W3CDTF">2016-12-27T13:25:17Z</dcterms:created>
  <dcterms:modified xsi:type="dcterms:W3CDTF">2017-12-14T00:30:33Z</dcterms:modified>
</cp:coreProperties>
</file>